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mc:AlternateContent xmlns:mc="http://schemas.openxmlformats.org/markup-compatibility/2006">
    <mc:Choice Requires="x15">
      <x15ac:absPath xmlns:x15ac="http://schemas.microsoft.com/office/spreadsheetml/2010/11/ac" url="https://mcgill-my.sharepoint.com/personal/chloe_hedley_mcgill_ca/Documents/Desktop/"/>
    </mc:Choice>
  </mc:AlternateContent>
  <xr:revisionPtr revIDLastSave="0" documentId="8_{33DB2489-E75E-482C-977E-FC4B621885BB}" xr6:coauthVersionLast="47" xr6:coauthVersionMax="47" xr10:uidLastSave="{00000000-0000-0000-0000-000000000000}"/>
  <bookViews>
    <workbookView xWindow="28680" yWindow="-4485" windowWidth="29040" windowHeight="15840" activeTab="3" xr2:uid="{00000000-000D-0000-FFFF-FFFF00000000}"/>
  </bookViews>
  <sheets>
    <sheet name="Instructions" sheetId="15" r:id="rId1"/>
    <sheet name="Bronze" sheetId="8" r:id="rId2"/>
    <sheet name="Silver" sheetId="12" r:id="rId3"/>
    <sheet name="Gold" sheetId="13" r:id="rId4"/>
    <sheet name="Platinum" sheetId="14" r:id="rId5"/>
    <sheet name="Estimated Travel Emissions" sheetId="17" r:id="rId6"/>
    <sheet name="References" sheetId="19" state="hidden" r:id="rId7"/>
    <sheet name="Criteria Emissions" sheetId="18" state="hidden" r:id="rId8"/>
    <sheet name="Drop Down Menu" sheetId="16" state="hidden" r:id="rId9"/>
  </sheets>
  <calcPr calcId="191029"/>
  <customWorkbookViews>
    <customWorkbookView name="Tiles 3" guid="{FD534583-AE61-4983-8390-2E78ED95D17B}" maximized="1" xWindow="-8" yWindow="-8" windowWidth="1936" windowHeight="1056" activeSheetId="4"/>
    <customWorkbookView name="Tiles 2" guid="{083F861F-7B1D-4DD8-B5D9-45DBF2762B40}" includeHiddenRowCol="0" maximized="1" xWindow="-8" yWindow="-8" windowWidth="1936" windowHeight="1056" activeSheetId="4"/>
    <customWorkbookView name="Tiles" guid="{63642F21-684D-41EC-A884-C8AACD3261B0}" maximized="1" xWindow="-8" yWindow="-8" windowWidth="1936" windowHeight="1056" activeSheetId="4"/>
  </customWorkbookViews>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17" l="1"/>
  <c r="D28" i="17"/>
  <c r="D29" i="17"/>
  <c r="D35" i="14" l="1"/>
  <c r="D34" i="14"/>
  <c r="D36" i="8"/>
  <c r="D37" i="8"/>
  <c r="D35" i="13" l="1"/>
  <c r="D36" i="13"/>
  <c r="D34" i="12"/>
  <c r="D35" i="12"/>
  <c r="D36" i="14" l="1"/>
  <c r="D37" i="13"/>
  <c r="D36" i="12"/>
  <c r="D38" i="8"/>
  <c r="C17" i="18" l="1"/>
  <c r="D17" i="18" s="1"/>
  <c r="C16" i="18"/>
  <c r="D16" i="18" s="1"/>
  <c r="C15" i="18"/>
  <c r="D15" i="18" s="1"/>
  <c r="C4" i="18"/>
  <c r="C11" i="18"/>
  <c r="D11" i="18" s="1"/>
  <c r="C10" i="18"/>
  <c r="D10" i="18" s="1"/>
  <c r="C9" i="18"/>
  <c r="D9" i="18" s="1"/>
  <c r="C8" i="18"/>
  <c r="C7" i="18"/>
  <c r="D7" i="18" s="1"/>
  <c r="D32" i="17"/>
  <c r="D31" i="17"/>
  <c r="D30" i="17"/>
  <c r="D18" i="18" l="1"/>
  <c r="D8" i="18"/>
  <c r="D12" i="18" s="1"/>
  <c r="C20" i="18" l="1"/>
  <c r="D22" i="17" s="1"/>
  <c r="E29" i="17" l="1"/>
  <c r="E30" i="17"/>
  <c r="E32" i="17"/>
  <c r="E31" i="17"/>
</calcChain>
</file>

<file path=xl/sharedStrings.xml><?xml version="1.0" encoding="utf-8"?>
<sst xmlns="http://schemas.openxmlformats.org/spreadsheetml/2006/main" count="731" uniqueCount="566">
  <si>
    <t>ACTION</t>
  </si>
  <si>
    <t>DID YOU KNOW?</t>
  </si>
  <si>
    <t>Taking a lunch break can increase energy and focus for the rest of the day.</t>
  </si>
  <si>
    <t>A Community Supported Agriculture (CSA) basket is a subscription program that provides local organic farmers with the upfront cost for a season. Individuals pick up their fresh vegetables weekly/biweekly.</t>
  </si>
  <si>
    <t>Incorporating sustainability from the start can help make social and environmental responsibility part of the office culture.</t>
  </si>
  <si>
    <t>Personally inviting other teams to participate in a program is often more effective than mass communications.</t>
  </si>
  <si>
    <t>N/A</t>
  </si>
  <si>
    <t>This calculator provides information about an individual's carbon usage and environmental footprint. Respondents are provided with information about how to reduce their impact in their everyday life and gain a deeper understanding of the issues.</t>
  </si>
  <si>
    <t>Succession planning and knowledge sharing is an important part of continual progress in sustainability.</t>
  </si>
  <si>
    <t>Incorporating Sustainability in the Performance Dialogue</t>
  </si>
  <si>
    <t>Welcome to the Sustainable Workplace Certification Checklist. Please refer to the following steps to complete the certification process.</t>
  </si>
  <si>
    <t>[Select]</t>
  </si>
  <si>
    <t>Applicable Points:</t>
  </si>
  <si>
    <t>Total Points Received:</t>
  </si>
  <si>
    <r>
      <rPr>
        <b/>
        <sz val="11.5"/>
        <rFont val="Calibri"/>
        <family val="2"/>
        <scheme val="minor"/>
      </rPr>
      <t xml:space="preserve">3. Read the actions in the Bronze certification tab. </t>
    </r>
    <r>
      <rPr>
        <sz val="11.5"/>
        <rFont val="Calibri"/>
        <family val="2"/>
        <scheme val="minor"/>
      </rPr>
      <t xml:space="preserve">Determine which actions are already in place and which will be new for your workplace to adopt. All teams start with the actions included in the Bronze checklist and move forward from there. </t>
    </r>
  </si>
  <si>
    <t xml:space="preserve">A paperless office presents many advantages such as better use of space, better auditing trail, less time wasted looking for documents, remote access, cost savings, and lower paper consumption. </t>
  </si>
  <si>
    <t>Reporting Harassment, Discrimination, and Sexual Violence</t>
  </si>
  <si>
    <t>McGill Climate &amp; Sustainability Strategy (2020-2025)</t>
  </si>
  <si>
    <t>McGill Procurement Services works to improve the environmental, social, and economic sustainability of purchases.</t>
  </si>
  <si>
    <t>Sustainable Workplace Certification | Gold Level</t>
  </si>
  <si>
    <t>Sustainable Workplace Certification | Platinum Level</t>
  </si>
  <si>
    <t>Sustainable Workplace Certification | Silver Level</t>
  </si>
  <si>
    <t>Sustainable Workplace Certification | Bronze Level</t>
  </si>
  <si>
    <t>Enter a numerical value (no ranges, special characters, or words).</t>
  </si>
  <si>
    <r>
      <rPr>
        <b/>
        <sz val="11"/>
        <rFont val="Calibri"/>
        <family val="2"/>
        <scheme val="minor"/>
      </rPr>
      <t>Region 1</t>
    </r>
    <r>
      <rPr>
        <sz val="11"/>
        <rFont val="Calibri"/>
        <family val="2"/>
        <scheme val="minor"/>
      </rPr>
      <t xml:space="preserve"> - North America &amp; Northern Caribbean</t>
    </r>
  </si>
  <si>
    <r>
      <rPr>
        <b/>
        <sz val="11"/>
        <rFont val="Calibri"/>
        <family val="2"/>
        <scheme val="minor"/>
      </rPr>
      <t>Region 2</t>
    </r>
    <r>
      <rPr>
        <sz val="11"/>
        <rFont val="Calibri"/>
        <family val="2"/>
        <scheme val="minor"/>
      </rPr>
      <t xml:space="preserve"> - Central America, Southern Caribbean, and Western Europe</t>
    </r>
  </si>
  <si>
    <r>
      <rPr>
        <b/>
        <sz val="11"/>
        <rFont val="Calibri"/>
        <family val="2"/>
        <scheme val="minor"/>
      </rPr>
      <t>Region 3</t>
    </r>
    <r>
      <rPr>
        <sz val="11"/>
        <rFont val="Calibri"/>
        <family val="2"/>
        <scheme val="minor"/>
      </rPr>
      <t xml:space="preserve"> - Equitorial South America, Northern Africa, and Eastern Europe</t>
    </r>
  </si>
  <si>
    <r>
      <rPr>
        <b/>
        <sz val="11"/>
        <rFont val="Calibri"/>
        <family val="2"/>
        <scheme val="minor"/>
      </rPr>
      <t>Region 4</t>
    </r>
    <r>
      <rPr>
        <sz val="11"/>
        <rFont val="Calibri"/>
        <family val="2"/>
        <scheme val="minor"/>
      </rPr>
      <t xml:space="preserve"> - South America, Central Africa, the Middle East, and Northern Asia</t>
    </r>
  </si>
  <si>
    <t>Best practices when purchasing offsets:</t>
  </si>
  <si>
    <r>
      <rPr>
        <b/>
        <sz val="11"/>
        <rFont val="Calibri"/>
        <family val="2"/>
        <scheme val="minor"/>
      </rPr>
      <t xml:space="preserve">Region 5 </t>
    </r>
    <r>
      <rPr>
        <sz val="11"/>
        <rFont val="Calibri"/>
        <family val="2"/>
        <scheme val="minor"/>
      </rPr>
      <t>- Southern Africa, Southeast Asia, and Oceania</t>
    </r>
  </si>
  <si>
    <r>
      <rPr>
        <b/>
        <sz val="10.5"/>
        <rFont val="Calibri"/>
        <family val="2"/>
        <scheme val="minor"/>
      </rPr>
      <t>1)</t>
    </r>
    <r>
      <rPr>
        <sz val="10.5"/>
        <rFont val="Calibri"/>
        <family val="2"/>
        <scheme val="minor"/>
      </rPr>
      <t xml:space="preserve"> Offsets are typically puchased in increments of one tonne. Round your estimated emissions</t>
    </r>
    <r>
      <rPr>
        <b/>
        <sz val="10.5"/>
        <rFont val="Calibri"/>
        <family val="2"/>
        <scheme val="minor"/>
      </rPr>
      <t xml:space="preserve"> up to the nearest tonne</t>
    </r>
    <r>
      <rPr>
        <sz val="10.5"/>
        <rFont val="Calibri"/>
        <family val="2"/>
        <scheme val="minor"/>
      </rPr>
      <t xml:space="preserve"> to account for estimation errors, energy use of your venue, emissions from catering, etc.
</t>
    </r>
    <r>
      <rPr>
        <b/>
        <sz val="10.5"/>
        <rFont val="Calibri"/>
        <family val="2"/>
        <scheme val="minor"/>
      </rPr>
      <t>2)</t>
    </r>
    <r>
      <rPr>
        <sz val="10.5"/>
        <rFont val="Calibri"/>
        <family val="2"/>
        <scheme val="minor"/>
      </rPr>
      <t xml:space="preserve"> Consider doubling your offset purchase for a greater impact. Promote this at your event!
</t>
    </r>
    <r>
      <rPr>
        <b/>
        <sz val="10.5"/>
        <rFont val="Calibri"/>
        <family val="2"/>
        <scheme val="minor"/>
      </rPr>
      <t>3)</t>
    </r>
    <r>
      <rPr>
        <sz val="10.5"/>
        <rFont val="Calibri"/>
        <family val="2"/>
        <scheme val="minor"/>
      </rPr>
      <t xml:space="preserve"> If your total emissions are low, consider offsetting multiple events as a bundle.</t>
    </r>
  </si>
  <si>
    <r>
      <rPr>
        <b/>
        <sz val="11"/>
        <rFont val="Calibri"/>
        <family val="2"/>
        <scheme val="minor"/>
      </rPr>
      <t>Active transportation</t>
    </r>
    <r>
      <rPr>
        <sz val="11"/>
        <rFont val="Calibri"/>
        <family val="2"/>
        <scheme val="minor"/>
      </rPr>
      <t xml:space="preserve"> (i.e., walking, biking)</t>
    </r>
  </si>
  <si>
    <r>
      <rPr>
        <b/>
        <sz val="11"/>
        <rFont val="Calibri"/>
        <family val="2"/>
        <scheme val="minor"/>
      </rPr>
      <t>Public transportation</t>
    </r>
    <r>
      <rPr>
        <sz val="11"/>
        <rFont val="Calibri"/>
        <family val="2"/>
        <scheme val="minor"/>
      </rPr>
      <t xml:space="preserve"> (i.e., bus, metro, train)</t>
    </r>
  </si>
  <si>
    <r>
      <rPr>
        <b/>
        <sz val="11"/>
        <rFont val="Calibri"/>
        <family val="2"/>
        <scheme val="minor"/>
      </rPr>
      <t xml:space="preserve">Motor vehicle </t>
    </r>
    <r>
      <rPr>
        <sz val="11"/>
        <rFont val="Calibri"/>
        <family val="2"/>
        <scheme val="minor"/>
      </rPr>
      <t>(includes all vehicle types)</t>
    </r>
  </si>
  <si>
    <r>
      <rPr>
        <b/>
        <sz val="12"/>
        <rFont val="Calibri"/>
        <family val="2"/>
        <scheme val="minor"/>
      </rPr>
      <t xml:space="preserve">STEP 4: </t>
    </r>
    <r>
      <rPr>
        <b/>
        <sz val="11"/>
        <rFont val="Calibri"/>
        <family val="2"/>
        <scheme val="minor"/>
      </rPr>
      <t xml:space="preserve">Purchase offsets based on your estimated emissions calculation using </t>
    </r>
    <r>
      <rPr>
        <b/>
        <sz val="12"/>
        <rFont val="Calibri"/>
        <family val="2"/>
        <scheme val="minor"/>
      </rPr>
      <t>one</t>
    </r>
    <r>
      <rPr>
        <b/>
        <sz val="11"/>
        <rFont val="Calibri"/>
        <family val="2"/>
        <scheme val="minor"/>
      </rPr>
      <t xml:space="preserve"> of the following options.</t>
    </r>
  </si>
  <si>
    <t>Project Name</t>
  </si>
  <si>
    <t>Project description</t>
  </si>
  <si>
    <r>
      <t>Cost per tCO</t>
    </r>
    <r>
      <rPr>
        <b/>
        <sz val="8"/>
        <color theme="0"/>
        <rFont val="Calibri"/>
        <family val="2"/>
        <scheme val="minor"/>
      </rPr>
      <t>2</t>
    </r>
    <r>
      <rPr>
        <b/>
        <sz val="12"/>
        <color theme="0"/>
        <rFont val="Calibri"/>
        <family val="2"/>
        <scheme val="minor"/>
      </rPr>
      <t>e (CAD unless specified)</t>
    </r>
  </si>
  <si>
    <t>Offset links</t>
  </si>
  <si>
    <t>Bourse du carbone scol’ERE</t>
  </si>
  <si>
    <t>Purchase offsets</t>
  </si>
  <si>
    <t>Carbone Boréale</t>
  </si>
  <si>
    <t>Forestry project in Québec</t>
  </si>
  <si>
    <t>Agricultural project in Québec</t>
  </si>
  <si>
    <t>The Gold Standard Climate+ Portfolio</t>
  </si>
  <si>
    <t>Variety of offetting projects vetted by The Gold Standard</t>
  </si>
  <si>
    <t>Purchase offsets (USD)</t>
  </si>
  <si>
    <t>Cost in USD - Verify  CAD conversion rate</t>
  </si>
  <si>
    <t>Sustainable Workplace Certification | Estimated Travel Emissions &amp; Offsets</t>
  </si>
  <si>
    <t xml:space="preserve">Click on the cells for regions 1-5 and use the drop-down menus to verify which countries are included in each region. You do not need to specify which country (or countries) your trips are arranged for; only total trips per region. If your office does not use air travel for McGill business, move on to Step 3. </t>
  </si>
  <si>
    <t>CALCULATIONS FOR tCO2e</t>
  </si>
  <si>
    <t xml:space="preserve">How many participants are flying to your event? </t>
  </si>
  <si>
    <t>Average emissions (in tonnes)</t>
  </si>
  <si>
    <t>Round trip distance from  YUL (in km)</t>
  </si>
  <si>
    <t>Region 1 - North America</t>
  </si>
  <si>
    <t>&lt;5000 km</t>
  </si>
  <si>
    <t>Region 2 - Central America, the Caribbean, and Western Europe</t>
  </si>
  <si>
    <t>&lt;10,000 km</t>
  </si>
  <si>
    <t>Region 3 - Equitorial South America, Northern Africa, and Eastern Europe</t>
  </si>
  <si>
    <t>&lt;18,000 km</t>
  </si>
  <si>
    <t>Region 4 - South America, Central Africa, the Middle East, and Northern Asia</t>
  </si>
  <si>
    <t>8,000 to 32,000 km; Average: 20,000 km</t>
  </si>
  <si>
    <t>Region 5 - Southern Africa, Southeast Asia, and Oceania</t>
  </si>
  <si>
    <t>18,000 to 36,000 km; Average: 27,000 km</t>
  </si>
  <si>
    <t>Round trip distance</t>
  </si>
  <si>
    <t>Total Estimated Emissions (in tCO2e)</t>
  </si>
  <si>
    <t>COUNTRIES BY REGION</t>
  </si>
  <si>
    <t>Country</t>
  </si>
  <si>
    <t>Cost category (emission average)</t>
  </si>
  <si>
    <t>https://docs.google.com/spreadsheets/d/18_CK7_XBS5E3ojyVqDKSHhyfoGGQ_VthFKpp2IaOr6Y/edit#gid=367741459</t>
  </si>
  <si>
    <r>
      <rPr>
        <b/>
        <sz val="11"/>
        <color rgb="FF000000"/>
        <rFont val="Calibri"/>
        <family val="2"/>
        <scheme val="minor"/>
      </rPr>
      <t>Region 1</t>
    </r>
    <r>
      <rPr>
        <sz val="11"/>
        <color rgb="FF000000"/>
        <rFont val="Calibri"/>
        <family val="2"/>
        <scheme val="minor"/>
      </rPr>
      <t xml:space="preserve"> - North America &amp; Northern Caribbean</t>
    </r>
  </si>
  <si>
    <t>Canada</t>
  </si>
  <si>
    <t>United States</t>
  </si>
  <si>
    <t>Anguilla</t>
  </si>
  <si>
    <t>Antigua</t>
  </si>
  <si>
    <t>Aruba</t>
  </si>
  <si>
    <t>Bahamas</t>
  </si>
  <si>
    <t>Belize</t>
  </si>
  <si>
    <t>Bermuda</t>
  </si>
  <si>
    <t>British West Indies</t>
  </si>
  <si>
    <t>British Virgin Islands</t>
  </si>
  <si>
    <t>Cayman Islands</t>
  </si>
  <si>
    <t>Cuba</t>
  </si>
  <si>
    <t>Dominica</t>
  </si>
  <si>
    <t>Dominican Republic</t>
  </si>
  <si>
    <t>Guadeloupe</t>
  </si>
  <si>
    <t>Haiti</t>
  </si>
  <si>
    <t>Honduras</t>
  </si>
  <si>
    <t>Jamaica</t>
  </si>
  <si>
    <t>Leeward Isands</t>
  </si>
  <si>
    <t>Martinique</t>
  </si>
  <si>
    <t>Montserrat</t>
  </si>
  <si>
    <t>Netherld Antilles</t>
  </si>
  <si>
    <t>Puerto Rico</t>
  </si>
  <si>
    <t>St Kitts and Nevis</t>
  </si>
  <si>
    <t>St Pierre &amp; Miquel</t>
  </si>
  <si>
    <t>Turks &amp; Caicos Islands</t>
  </si>
  <si>
    <t>US Virgin Islands</t>
  </si>
  <si>
    <t>Andorra</t>
  </si>
  <si>
    <t>Azores</t>
  </si>
  <si>
    <t>Barbados</t>
  </si>
  <si>
    <t>Belgium</t>
  </si>
  <si>
    <t>Cape Verde Islands</t>
  </si>
  <si>
    <t>Ceuta</t>
  </si>
  <si>
    <t>Channel Islands</t>
  </si>
  <si>
    <t>Colombia</t>
  </si>
  <si>
    <t>Costa Rica</t>
  </si>
  <si>
    <t>Denmark</t>
  </si>
  <si>
    <t>Ecuador</t>
  </si>
  <si>
    <t>El Salvador</t>
  </si>
  <si>
    <t>England</t>
  </si>
  <si>
    <t>Faeroe Islands</t>
  </si>
  <si>
    <t>France</t>
  </si>
  <si>
    <t>French Guiana</t>
  </si>
  <si>
    <t>Germany</t>
  </si>
  <si>
    <t>Gibraltar</t>
  </si>
  <si>
    <t>Greenland</t>
  </si>
  <si>
    <t>Grenada</t>
  </si>
  <si>
    <t>Guatemala</t>
  </si>
  <si>
    <t>Guyana</t>
  </si>
  <si>
    <t>Iceland</t>
  </si>
  <si>
    <t>Ifni</t>
  </si>
  <si>
    <t>Ireland</t>
  </si>
  <si>
    <t>Isle of Man</t>
  </si>
  <si>
    <t>Liechtenstein</t>
  </si>
  <si>
    <t>Luxembourg</t>
  </si>
  <si>
    <t>Melilla</t>
  </si>
  <si>
    <t>Mexico</t>
  </si>
  <si>
    <t>Morocco</t>
  </si>
  <si>
    <t>Netherlands</t>
  </si>
  <si>
    <t>Nicaragua</t>
  </si>
  <si>
    <t>Northern Ireland</t>
  </si>
  <si>
    <t>Norway</t>
  </si>
  <si>
    <t>Panama</t>
  </si>
  <si>
    <t>Portugal</t>
  </si>
  <si>
    <t>Saint Lucia</t>
  </si>
  <si>
    <t>Saint Vincent</t>
  </si>
  <si>
    <t>Scotland</t>
  </si>
  <si>
    <t>Spain</t>
  </si>
  <si>
    <t>Surinam</t>
  </si>
  <si>
    <t>Sweden</t>
  </si>
  <si>
    <t>Switzerland</t>
  </si>
  <si>
    <t>Trinidad &amp; Tobago</t>
  </si>
  <si>
    <t>United Kingdom</t>
  </si>
  <si>
    <t>Venezuela</t>
  </si>
  <si>
    <t>Wales</t>
  </si>
  <si>
    <t>Western Sahara</t>
  </si>
  <si>
    <t>Windward Islands</t>
  </si>
  <si>
    <r>
      <rPr>
        <b/>
        <sz val="11"/>
        <rFont val="Calibri"/>
        <family val="2"/>
        <scheme val="minor"/>
      </rPr>
      <t xml:space="preserve">Region 3 </t>
    </r>
    <r>
      <rPr>
        <sz val="11"/>
        <rFont val="Calibri"/>
        <family val="2"/>
        <scheme val="minor"/>
      </rPr>
      <t>- Equitorial South America, Northern Africa, and Eastern Europe</t>
    </r>
  </si>
  <si>
    <t>Albania</t>
  </si>
  <si>
    <t>Algeria</t>
  </si>
  <si>
    <t>Austria</t>
  </si>
  <si>
    <t>Belarus</t>
  </si>
  <si>
    <t>Benin</t>
  </si>
  <si>
    <t>Bolivia</t>
  </si>
  <si>
    <t>Bosnia-Herzegovina</t>
  </si>
  <si>
    <t>Bulgaria</t>
  </si>
  <si>
    <t>Burkina-Faso</t>
  </si>
  <si>
    <t>Croatia</t>
  </si>
  <si>
    <t>Czech Republic</t>
  </si>
  <si>
    <t>Czechoslovakia</t>
  </si>
  <si>
    <t>Estonia</t>
  </si>
  <si>
    <t>Finland</t>
  </si>
  <si>
    <t>Gambia</t>
  </si>
  <si>
    <t>Ghana</t>
  </si>
  <si>
    <t>Greece</t>
  </si>
  <si>
    <t>Guinea</t>
  </si>
  <si>
    <t>Guinea-Bissau</t>
  </si>
  <si>
    <t>Hungary</t>
  </si>
  <si>
    <t>Italy</t>
  </si>
  <si>
    <t>Ivory Coast</t>
  </si>
  <si>
    <t>Kosovo</t>
  </si>
  <si>
    <t>Latvia</t>
  </si>
  <si>
    <t>Liberia</t>
  </si>
  <si>
    <t>Lithuania</t>
  </si>
  <si>
    <t>Macedonia</t>
  </si>
  <si>
    <t>Mali</t>
  </si>
  <si>
    <t>Malta</t>
  </si>
  <si>
    <t>Mauritania</t>
  </si>
  <si>
    <t>Moldova</t>
  </si>
  <si>
    <t>Monaco</t>
  </si>
  <si>
    <t>Montenegro</t>
  </si>
  <si>
    <t>Niger</t>
  </si>
  <si>
    <t>Paraguay</t>
  </si>
  <si>
    <t>Peru</t>
  </si>
  <si>
    <t>Poland</t>
  </si>
  <si>
    <t>Romania</t>
  </si>
  <si>
    <t>Russia</t>
  </si>
  <si>
    <t>San Marino</t>
  </si>
  <si>
    <t>Senegal</t>
  </si>
  <si>
    <t>Serbia</t>
  </si>
  <si>
    <t>Serbia and Montenegro</t>
  </si>
  <si>
    <t>Sierra Leone</t>
  </si>
  <si>
    <t>Slovak Republic</t>
  </si>
  <si>
    <t>Slovenia</t>
  </si>
  <si>
    <t>Togo</t>
  </si>
  <si>
    <t>Tunisia</t>
  </si>
  <si>
    <t>Turkey</t>
  </si>
  <si>
    <t>Ukraine</t>
  </si>
  <si>
    <t>Vatican City</t>
  </si>
  <si>
    <r>
      <rPr>
        <b/>
        <sz val="11"/>
        <rFont val="Calibri"/>
        <family val="2"/>
        <scheme val="minor"/>
      </rPr>
      <t xml:space="preserve">Region 4 </t>
    </r>
    <r>
      <rPr>
        <sz val="11"/>
        <rFont val="Calibri"/>
        <family val="2"/>
        <scheme val="minor"/>
      </rPr>
      <t>- South America, Central Africa, the Middle East, and Northern Asia</t>
    </r>
  </si>
  <si>
    <t>Afghanistan</t>
  </si>
  <si>
    <t>Argentina</t>
  </si>
  <si>
    <t>Armenia</t>
  </si>
  <si>
    <t>Azerbaidjan</t>
  </si>
  <si>
    <t>Bahrain</t>
  </si>
  <si>
    <t>Brazil</t>
  </si>
  <si>
    <t>Cameroun</t>
  </si>
  <si>
    <t>Chad</t>
  </si>
  <si>
    <t>Chile</t>
  </si>
  <si>
    <t>Cyprus</t>
  </si>
  <si>
    <t>Democratic Republic of the Congo</t>
  </si>
  <si>
    <t>Egypt</t>
  </si>
  <si>
    <t>Equatorial Guinea</t>
  </si>
  <si>
    <t>Eritrea</t>
  </si>
  <si>
    <t>French Polynesia</t>
  </si>
  <si>
    <t>Gabon</t>
  </si>
  <si>
    <t>Georgia</t>
  </si>
  <si>
    <t>Iran</t>
  </si>
  <si>
    <t>Iraq</t>
  </si>
  <si>
    <t>Israel</t>
  </si>
  <si>
    <t>Japan</t>
  </si>
  <si>
    <t>Jordan</t>
  </si>
  <si>
    <t>Kazakhstan</t>
  </si>
  <si>
    <t>Kuwait</t>
  </si>
  <si>
    <t>Kyrghyzstan</t>
  </si>
  <si>
    <t>Lebanon</t>
  </si>
  <si>
    <t>Mongolia</t>
  </si>
  <si>
    <t>Nigeria</t>
  </si>
  <si>
    <t>North Korea</t>
  </si>
  <si>
    <t>Palestine</t>
  </si>
  <si>
    <t>Pitcairn Islands</t>
  </si>
  <si>
    <t>Polynesia</t>
  </si>
  <si>
    <t>Qatar</t>
  </si>
  <si>
    <t>Republic of the Congo</t>
  </si>
  <si>
    <t>São Tomé and Príncipe</t>
  </si>
  <si>
    <t>Saudi Arabia</t>
  </si>
  <si>
    <t>South Korea</t>
  </si>
  <si>
    <t>South Sudan</t>
  </si>
  <si>
    <t>Syria</t>
  </si>
  <si>
    <t>Tadjikistan</t>
  </si>
  <si>
    <t>Turkmenistan</t>
  </si>
  <si>
    <t>United Arab Emirates</t>
  </si>
  <si>
    <t>Uruguay</t>
  </si>
  <si>
    <t>Uzbekistan</t>
  </si>
  <si>
    <t>Yemen</t>
  </si>
  <si>
    <r>
      <rPr>
        <b/>
        <sz val="11"/>
        <rFont val="Calibri"/>
        <family val="2"/>
        <scheme val="minor"/>
      </rPr>
      <t>Region 5</t>
    </r>
    <r>
      <rPr>
        <sz val="11"/>
        <rFont val="Calibri"/>
        <family val="2"/>
        <scheme val="minor"/>
      </rPr>
      <t xml:space="preserve"> - Southern Africa, Southeast Asia, and Oceania</t>
    </r>
  </si>
  <si>
    <t>Angola</t>
  </si>
  <si>
    <t>Australia</t>
  </si>
  <si>
    <t>Bangladesh</t>
  </si>
  <si>
    <t>Bhutan</t>
  </si>
  <si>
    <t>Botswana</t>
  </si>
  <si>
    <t>Brunei</t>
  </si>
  <si>
    <t>Burundi</t>
  </si>
  <si>
    <t>Cambodia</t>
  </si>
  <si>
    <t>China</t>
  </si>
  <si>
    <t>Christmas Islands</t>
  </si>
  <si>
    <t>Cocos Islands</t>
  </si>
  <si>
    <t>Comores</t>
  </si>
  <si>
    <t>Cook Islands</t>
  </si>
  <si>
    <t>Djibouti</t>
  </si>
  <si>
    <t>Ethiopia</t>
  </si>
  <si>
    <t>Falkland Islands</t>
  </si>
  <si>
    <t>Federated States of Micronesia</t>
  </si>
  <si>
    <t>Fiji</t>
  </si>
  <si>
    <t>Gilbert Ellice Islands</t>
  </si>
  <si>
    <t>Guam</t>
  </si>
  <si>
    <t>Hong Kong</t>
  </si>
  <si>
    <t>India</t>
  </si>
  <si>
    <t>Indonesia</t>
  </si>
  <si>
    <t>Kenya</t>
  </si>
  <si>
    <t>Kiribati</t>
  </si>
  <si>
    <t>Laos</t>
  </si>
  <si>
    <t>Lesotho</t>
  </si>
  <si>
    <t>Libya</t>
  </si>
  <si>
    <t>Macao</t>
  </si>
  <si>
    <t>Madagascar</t>
  </si>
  <si>
    <t>Malawi</t>
  </si>
  <si>
    <t>Malaysia</t>
  </si>
  <si>
    <t xml:space="preserve">Maldives </t>
  </si>
  <si>
    <t>Marshall Islands</t>
  </si>
  <si>
    <t>Mauritius</t>
  </si>
  <si>
    <t>Mozambique</t>
  </si>
  <si>
    <t>Myanmar</t>
  </si>
  <si>
    <t>Namibia</t>
  </si>
  <si>
    <t>Nauru</t>
  </si>
  <si>
    <t>Nepal</t>
  </si>
  <si>
    <t>New Caledonia</t>
  </si>
  <si>
    <t>New Zealand</t>
  </si>
  <si>
    <t>Norfolk Island</t>
  </si>
  <si>
    <t>Oman</t>
  </si>
  <si>
    <t>Pacific Islands</t>
  </si>
  <si>
    <t>Pakistan</t>
  </si>
  <si>
    <t>Palau</t>
  </si>
  <si>
    <t>Papua New Guinea</t>
  </si>
  <si>
    <t>Philippines</t>
  </si>
  <si>
    <t>Reunion Island</t>
  </si>
  <si>
    <t>Rwanda</t>
  </si>
  <si>
    <t>Ryukyu Islands</t>
  </si>
  <si>
    <t>Samoa</t>
  </si>
  <si>
    <t>Seychelles</t>
  </si>
  <si>
    <t>Sikkim</t>
  </si>
  <si>
    <t>Singapore</t>
  </si>
  <si>
    <t>Solomon Islands</t>
  </si>
  <si>
    <t>Somalia</t>
  </si>
  <si>
    <t>South Africa</t>
  </si>
  <si>
    <t>South Yemen</t>
  </si>
  <si>
    <t>Sri Lanka</t>
  </si>
  <si>
    <t>Sudan</t>
  </si>
  <si>
    <t>Swaziland</t>
  </si>
  <si>
    <t>Taiwan</t>
  </si>
  <si>
    <t>Tanzania</t>
  </si>
  <si>
    <t>Thailand</t>
  </si>
  <si>
    <t>Timor</t>
  </si>
  <si>
    <t>Tonga</t>
  </si>
  <si>
    <t>Tuvalu</t>
  </si>
  <si>
    <t>Uganda</t>
  </si>
  <si>
    <t>Vanuatu</t>
  </si>
  <si>
    <t>Vietnam</t>
  </si>
  <si>
    <t>Wallis-Futuna Islands</t>
  </si>
  <si>
    <t>Zambia</t>
  </si>
  <si>
    <t>Zimbabwe</t>
  </si>
  <si>
    <t xml:space="preserve">How many people are in your office? </t>
  </si>
  <si>
    <t>Total people commuting to campus daily</t>
  </si>
  <si>
    <t>Active transportation (i.e., walking, biking)</t>
  </si>
  <si>
    <t>Public transportation (i.e., bus, metro, train)</t>
  </si>
  <si>
    <t>Motor vehicle (includes all vehicle types)</t>
  </si>
  <si>
    <t>Total emissions air travel</t>
  </si>
  <si>
    <t>Total emissions commuting</t>
  </si>
  <si>
    <t>McGill average emissions (in tonnes)</t>
  </si>
  <si>
    <t>Working days per year</t>
  </si>
  <si>
    <t>260 weekdays in a year - 7 public holidays - winter break (avg. 7 days) - 10 summer Fridays - 15 vacation days - 2 personal days = 219</t>
  </si>
  <si>
    <r>
      <t xml:space="preserve">Total estimated annual travel emissions </t>
    </r>
    <r>
      <rPr>
        <sz val="11"/>
        <rFont val="Calibri"/>
        <family val="2"/>
        <scheme val="minor"/>
      </rPr>
      <t>(in tonnes of CO</t>
    </r>
    <r>
      <rPr>
        <sz val="8"/>
        <rFont val="Calibri"/>
        <family val="2"/>
        <scheme val="minor"/>
      </rPr>
      <t>2</t>
    </r>
    <r>
      <rPr>
        <sz val="11"/>
        <rFont val="Calibri"/>
        <family val="2"/>
        <scheme val="minor"/>
      </rPr>
      <t xml:space="preserve"> equivalents, or tCO</t>
    </r>
    <r>
      <rPr>
        <sz val="8"/>
        <rFont val="Calibri"/>
        <family val="2"/>
        <scheme val="minor"/>
      </rPr>
      <t>2</t>
    </r>
    <r>
      <rPr>
        <sz val="11"/>
        <rFont val="Calibri"/>
        <family val="2"/>
        <scheme val="minor"/>
      </rPr>
      <t>e)</t>
    </r>
  </si>
  <si>
    <t>Approximate cost to offset</t>
  </si>
  <si>
    <t>You may request support to guide you through the links provided. All projects have been approved by the McGill Offsetting Program Committee.</t>
  </si>
  <si>
    <r>
      <rPr>
        <b/>
        <sz val="12"/>
        <rFont val="Calibri"/>
        <family val="2"/>
        <scheme val="minor"/>
      </rPr>
      <t xml:space="preserve">STEP 1: </t>
    </r>
    <r>
      <rPr>
        <b/>
        <sz val="11"/>
        <rFont val="Calibri"/>
        <family val="2"/>
        <scheme val="minor"/>
      </rPr>
      <t>How many people in your office commute to McGill for work?</t>
    </r>
    <r>
      <rPr>
        <b/>
        <sz val="10"/>
        <rFont val="Calibri"/>
        <family val="2"/>
        <scheme val="minor"/>
      </rPr>
      <t xml:space="preserve"> </t>
    </r>
  </si>
  <si>
    <r>
      <rPr>
        <b/>
        <sz val="12"/>
        <rFont val="Calibri"/>
        <family val="2"/>
        <scheme val="minor"/>
      </rPr>
      <t>STEP 3:</t>
    </r>
    <r>
      <rPr>
        <b/>
        <sz val="11"/>
        <rFont val="Calibri"/>
        <family val="2"/>
        <scheme val="minor"/>
      </rPr>
      <t xml:space="preserve"> How many people in your office commute to McGill using the following methods?</t>
    </r>
    <r>
      <rPr>
        <b/>
        <i/>
        <sz val="10"/>
        <rFont val="Calibri"/>
        <family val="2"/>
        <scheme val="minor"/>
      </rPr>
      <t xml:space="preserve"> </t>
    </r>
    <r>
      <rPr>
        <i/>
        <sz val="10"/>
        <rFont val="Calibri"/>
        <family val="2"/>
        <scheme val="minor"/>
      </rPr>
      <t xml:space="preserve">
</t>
    </r>
  </si>
  <si>
    <r>
      <rPr>
        <b/>
        <sz val="12"/>
        <rFont val="Calibri"/>
        <family val="2"/>
        <scheme val="minor"/>
      </rPr>
      <t xml:space="preserve">STEP 2: </t>
    </r>
    <r>
      <rPr>
        <b/>
        <sz val="11"/>
        <rFont val="Calibri"/>
        <family val="2"/>
        <scheme val="minor"/>
      </rPr>
      <t>How many trips does your office take for McGill business using air travel? Indicate how many trips are made to each region listed below in an average year. Include trips made by people in your office as well as guests you invite to McGill.</t>
    </r>
  </si>
  <si>
    <t>Follow steps 1 to 4 to calculate and offset your office's estimated annual travel emissions. For more precise emissions calculations, talk to the Sustainable Workplace Certification team about other available resources.</t>
  </si>
  <si>
    <t>Enter numerical values (no ranges, special characters, or words). If someone in your office bikes to work in the summer but takes their car in the winter, you can indicate ".5" under both "Active transportation" and "Motor vehicle." The values list below should add up to the number indicated in Step 1.</t>
  </si>
  <si>
    <r>
      <rPr>
        <b/>
        <sz val="11"/>
        <rFont val="Calibri"/>
        <family val="2"/>
        <scheme val="minor"/>
      </rPr>
      <t xml:space="preserve">15. </t>
    </r>
    <r>
      <rPr>
        <sz val="11"/>
        <rFont val="Calibri"/>
        <family val="2"/>
        <scheme val="minor"/>
      </rPr>
      <t>Bonus: Create a sustainable initiative for your workplace.</t>
    </r>
  </si>
  <si>
    <r>
      <rPr>
        <b/>
        <sz val="11"/>
        <color theme="1"/>
        <rFont val="Calibri"/>
        <family val="2"/>
        <scheme val="minor"/>
      </rPr>
      <t xml:space="preserve">1. </t>
    </r>
    <r>
      <rPr>
        <sz val="11"/>
        <color theme="1"/>
        <rFont val="Calibri"/>
        <family val="2"/>
        <scheme val="minor"/>
      </rPr>
      <t>Where possible, turn off lights when leaving an empty office or conference room.</t>
    </r>
  </si>
  <si>
    <r>
      <rPr>
        <b/>
        <sz val="11"/>
        <rFont val="Calibri"/>
        <family val="2"/>
        <scheme val="minor"/>
      </rPr>
      <t xml:space="preserve">2. </t>
    </r>
    <r>
      <rPr>
        <sz val="11"/>
        <rFont val="Calibri"/>
        <family val="2"/>
        <scheme val="minor"/>
      </rPr>
      <t>No individual printers/scanners are used in the office — only uPrint.</t>
    </r>
  </si>
  <si>
    <r>
      <rPr>
        <b/>
        <sz val="11"/>
        <rFont val="Calibri"/>
        <family val="2"/>
        <scheme val="minor"/>
      </rPr>
      <t xml:space="preserve">7. </t>
    </r>
    <r>
      <rPr>
        <sz val="11"/>
        <rFont val="Calibri"/>
        <family val="2"/>
        <scheme val="minor"/>
      </rPr>
      <t>Collect McGill-owned alkaline, rechargeable, and spent laptop batteries for pickup by Hazardous Waste Management.</t>
    </r>
  </si>
  <si>
    <r>
      <rPr>
        <b/>
        <sz val="11"/>
        <color theme="1"/>
        <rFont val="Calibri"/>
        <family val="2"/>
        <scheme val="minor"/>
      </rPr>
      <t xml:space="preserve">9. </t>
    </r>
    <r>
      <rPr>
        <sz val="11"/>
        <color theme="1"/>
        <rFont val="Calibri"/>
        <family val="2"/>
        <scheme val="minor"/>
      </rPr>
      <t>Where possible, continue to minimize business travel through the use of videoconferencing.</t>
    </r>
  </si>
  <si>
    <r>
      <rPr>
        <b/>
        <sz val="11"/>
        <color theme="1"/>
        <rFont val="Calibri"/>
        <family val="2"/>
        <scheme val="minor"/>
      </rPr>
      <t xml:space="preserve">13. </t>
    </r>
    <r>
      <rPr>
        <sz val="11"/>
        <color theme="1"/>
        <rFont val="Calibri"/>
        <family val="2"/>
        <scheme val="minor"/>
      </rPr>
      <t>Ensure your team is aware of University-based resources for harassment, discrimination, and sexual violence.</t>
    </r>
  </si>
  <si>
    <r>
      <rPr>
        <b/>
        <sz val="11"/>
        <rFont val="Calibri"/>
        <family val="2"/>
        <scheme val="minor"/>
      </rPr>
      <t xml:space="preserve">1. </t>
    </r>
    <r>
      <rPr>
        <sz val="11"/>
        <rFont val="Calibri"/>
        <family val="2"/>
        <scheme val="minor"/>
      </rPr>
      <t>Commit to supporting local urban agriculture.</t>
    </r>
  </si>
  <si>
    <r>
      <rPr>
        <b/>
        <sz val="11"/>
        <rFont val="Calibri"/>
        <family val="2"/>
        <scheme val="minor"/>
      </rPr>
      <t xml:space="preserve">7. </t>
    </r>
    <r>
      <rPr>
        <sz val="11"/>
        <rFont val="Calibri"/>
        <family val="2"/>
        <scheme val="minor"/>
      </rPr>
      <t>Encourage another unit to participate in Sustainable Workplace Certification.</t>
    </r>
  </si>
  <si>
    <r>
      <rPr>
        <b/>
        <sz val="11"/>
        <rFont val="Calibri"/>
        <family val="2"/>
        <scheme val="minor"/>
      </rPr>
      <t xml:space="preserve">9. </t>
    </r>
    <r>
      <rPr>
        <sz val="11"/>
        <rFont val="Calibri"/>
        <family val="2"/>
        <scheme val="minor"/>
      </rPr>
      <t>Consolidate orders to reduce packaging.</t>
    </r>
  </si>
  <si>
    <r>
      <rPr>
        <b/>
        <sz val="11"/>
        <color theme="1"/>
        <rFont val="Calibri"/>
        <family val="2"/>
        <scheme val="minor"/>
      </rPr>
      <t>13.</t>
    </r>
    <r>
      <rPr>
        <sz val="11"/>
        <color theme="1"/>
        <rFont val="Calibri"/>
        <family val="2"/>
        <scheme val="minor"/>
      </rPr>
      <t xml:space="preserve"> Request that any team members responsible for purchasing attend a "Sustainable Procurement 101" workshop.</t>
    </r>
  </si>
  <si>
    <t>https://link.springer.com/referenceworkentry/10.1007%2F978-94-007-0753-5_2790</t>
  </si>
  <si>
    <t>The Office for Sexual Violence Response, Support, and Education provides support for all members of the McGill community who have been impacted by sexual violence and works to foster a culture of consent on campus and beyond.</t>
  </si>
  <si>
    <t xml:space="preserve">McGill Athletics </t>
  </si>
  <si>
    <t>Research shows a link between going outside and stress reduction. Stress is relieved within minutes of exposure to nature as measured by muscle tension, blood pressure, and brain activity. Time in green spaces significantly reduces your cortisol, which is a stress hormone. Nature also boosts endorphin levels and dopamine production, which promotes happiness.</t>
  </si>
  <si>
    <t xml:space="preserve">McGill Organizational Development </t>
  </si>
  <si>
    <t>McGill Indigenous Initiatives resources: The Land and Peoples</t>
  </si>
  <si>
    <t>At least one person from the workplace should attend the Sustainable Workplace Ambassador training. This provides key tips and support on how to successfully engage with your team to complete the certification actions.</t>
  </si>
  <si>
    <t>Sustainable Workplace Certification | References</t>
  </si>
  <si>
    <t>ADDITIONAL INFO</t>
  </si>
  <si>
    <r>
      <rPr>
        <b/>
        <sz val="11.5"/>
        <rFont val="Calibri"/>
        <family val="2"/>
        <scheme val="minor"/>
      </rPr>
      <t xml:space="preserve">2. Establish who is included in your team. </t>
    </r>
    <r>
      <rPr>
        <sz val="11.5"/>
        <rFont val="Calibri"/>
        <family val="2"/>
        <scheme val="minor"/>
      </rPr>
      <t xml:space="preserve">To complete the checklist actions, you may team up with your unit, department, colleagues who share a floor in your building (including staff or student workers from different units), or whatever makes the most sense depending on your workplace. </t>
    </r>
  </si>
  <si>
    <t>HAVE WE COMPLETED THIS ACTION?</t>
  </si>
  <si>
    <t>Contact workplace.sustainability@mcgill.ca to find out upcoming training dates.</t>
  </si>
  <si>
    <t>Tap water is more regularly checked than bottled water and is much less expensive.</t>
  </si>
  <si>
    <t>Proper disposal of electronics ensures that they are recycled securely.</t>
  </si>
  <si>
    <t>Employee and Family Assistance Program (EFAP)</t>
  </si>
  <si>
    <t xml:space="preserve">Mental Health First Aid Training  </t>
  </si>
  <si>
    <t>Encouraging your team to use reusable dishware can save money and ensure that there is a constant supply of dishes available.</t>
  </si>
  <si>
    <t xml:space="preserve">Most companies have a line of more sustainable products. Check for certifications and consult MOOS if you need advice on the validity of the sustainability claim. </t>
  </si>
  <si>
    <r>
      <rPr>
        <b/>
        <sz val="11"/>
        <rFont val="Calibri"/>
        <family val="2"/>
        <scheme val="minor"/>
      </rPr>
      <t xml:space="preserve">10. </t>
    </r>
    <r>
      <rPr>
        <sz val="11"/>
        <rFont val="Calibri"/>
        <family val="2"/>
        <scheme val="minor"/>
      </rPr>
      <t>Share at least one update on campus sustainability or McGill's Climate &amp; Sustainability Strategy (e.g., video, news article, upcoming event, strategy document).</t>
    </r>
  </si>
  <si>
    <t>Building strong communities is an important part of sustainability. Social connection and personal wellbeing help us create spaces that allow us to care for each other.</t>
  </si>
  <si>
    <t>A carbon offset is a voluntary payment to a third party to compensate for greenhouse gas emissions elsewhere. For instance, a payment of $60 to offset a round trip flight to Paris will be invested in renewable energy or used to plant trees to avoid equivalent emissions.</t>
  </si>
  <si>
    <r>
      <rPr>
        <b/>
        <sz val="11"/>
        <color theme="1"/>
        <rFont val="Calibri"/>
        <family val="2"/>
        <scheme val="minor"/>
      </rPr>
      <t xml:space="preserve">12. </t>
    </r>
    <r>
      <rPr>
        <sz val="11"/>
        <color theme="1"/>
        <rFont val="Calibri"/>
        <family val="2"/>
        <scheme val="minor"/>
      </rPr>
      <t>Submit a succession planning document for your team's Sustainable Workplace Certification.</t>
    </r>
  </si>
  <si>
    <r>
      <rPr>
        <b/>
        <sz val="11"/>
        <color theme="1"/>
        <rFont val="Calibri"/>
        <family val="2"/>
        <scheme val="minor"/>
      </rPr>
      <t xml:space="preserve">14. </t>
    </r>
    <r>
      <rPr>
        <sz val="11"/>
        <color theme="1"/>
        <rFont val="Calibri"/>
        <family val="2"/>
        <scheme val="minor"/>
      </rPr>
      <t>Include a sustainability initiative in your unit's objective or annual goals.</t>
    </r>
  </si>
  <si>
    <r>
      <rPr>
        <b/>
        <sz val="11"/>
        <rFont val="Calibri"/>
        <family val="2"/>
        <scheme val="minor"/>
      </rPr>
      <t xml:space="preserve">3. </t>
    </r>
    <r>
      <rPr>
        <sz val="11"/>
        <rFont val="Calibri"/>
        <family val="2"/>
        <scheme val="minor"/>
      </rPr>
      <t>Use tap water instead of bottled water or water cooler.</t>
    </r>
  </si>
  <si>
    <r>
      <rPr>
        <b/>
        <sz val="11"/>
        <rFont val="Calibri"/>
        <family val="2"/>
        <scheme val="minor"/>
      </rPr>
      <t xml:space="preserve">4. </t>
    </r>
    <r>
      <rPr>
        <sz val="11"/>
        <rFont val="Calibri"/>
        <family val="2"/>
        <scheme val="minor"/>
      </rPr>
      <t>Where possible, turn off monitors and computers when not in use.</t>
    </r>
  </si>
  <si>
    <r>
      <rPr>
        <b/>
        <sz val="11"/>
        <rFont val="Calibri"/>
        <family val="2"/>
        <scheme val="minor"/>
      </rPr>
      <t xml:space="preserve">5. </t>
    </r>
    <r>
      <rPr>
        <sz val="11"/>
        <rFont val="Calibri"/>
        <family val="2"/>
        <scheme val="minor"/>
      </rPr>
      <t>Recycle toner and printer cartridges.</t>
    </r>
  </si>
  <si>
    <r>
      <rPr>
        <b/>
        <sz val="11"/>
        <rFont val="Calibri"/>
        <family val="2"/>
        <scheme val="minor"/>
      </rPr>
      <t xml:space="preserve">8. </t>
    </r>
    <r>
      <rPr>
        <sz val="11"/>
        <rFont val="Calibri"/>
        <family val="2"/>
        <scheme val="minor"/>
      </rPr>
      <t>Ensure staff and students are aware of proper recycling practices (and composting, if available).</t>
    </r>
  </si>
  <si>
    <r>
      <rPr>
        <b/>
        <sz val="11"/>
        <rFont val="Calibri"/>
        <family val="2"/>
        <scheme val="minor"/>
      </rPr>
      <t xml:space="preserve">9. </t>
    </r>
    <r>
      <rPr>
        <sz val="11"/>
        <rFont val="Calibri"/>
        <family val="2"/>
        <scheme val="minor"/>
      </rPr>
      <t>Recycle McGill-owned appliances and electronic equipment by contacting your unit's IT Asset Steward and/or IT Technical Steward.</t>
    </r>
  </si>
  <si>
    <r>
      <rPr>
        <b/>
        <sz val="11"/>
        <rFont val="Calibri"/>
        <family val="2"/>
        <scheme val="minor"/>
      </rPr>
      <t xml:space="preserve">10. </t>
    </r>
    <r>
      <rPr>
        <sz val="11"/>
        <rFont val="Calibri"/>
        <family val="2"/>
        <scheme val="minor"/>
      </rPr>
      <t>Encourage employees to take lunch breaks as per regulations.</t>
    </r>
  </si>
  <si>
    <r>
      <rPr>
        <b/>
        <sz val="11"/>
        <rFont val="Calibri"/>
        <family val="2"/>
        <scheme val="minor"/>
      </rPr>
      <t xml:space="preserve">12. </t>
    </r>
    <r>
      <rPr>
        <sz val="11"/>
        <rFont val="Calibri"/>
        <family val="2"/>
        <scheme val="minor"/>
      </rPr>
      <t>Avoid using disposable dishes, cutlery, straws, stir-sticks, napkins, etc. for coffee breaks/meals.</t>
    </r>
  </si>
  <si>
    <r>
      <rPr>
        <b/>
        <sz val="11"/>
        <rFont val="Calibri"/>
        <family val="2"/>
        <scheme val="minor"/>
      </rPr>
      <t xml:space="preserve">14. </t>
    </r>
    <r>
      <rPr>
        <sz val="11"/>
        <rFont val="Calibri"/>
        <family val="2"/>
        <scheme val="minor"/>
      </rPr>
      <t>Ensure that the energy saving features of all work-related electronic equipment are enabled.</t>
    </r>
  </si>
  <si>
    <t>HydroQuebec, 2017</t>
  </si>
  <si>
    <t>Halden et al. 2017</t>
  </si>
  <si>
    <t xml:space="preserve"> </t>
  </si>
  <si>
    <r>
      <t>Conventional soap and cleaning products contain a variety of synthetic chemicals which can negatively affect waterways and human health. One such chemical is triclosan, an ingredient found in anti-bacterial soaps.</t>
    </r>
    <r>
      <rPr>
        <vertAlign val="superscript"/>
        <sz val="11"/>
        <rFont val="Calibri (Body)"/>
      </rPr>
      <t>2</t>
    </r>
    <r>
      <rPr>
        <sz val="11"/>
        <rFont val="Calibri"/>
        <family val="2"/>
        <scheme val="minor"/>
      </rPr>
      <t xml:space="preserve"> </t>
    </r>
  </si>
  <si>
    <r>
      <t>Office:</t>
    </r>
    <r>
      <rPr>
        <sz val="11"/>
        <rFont val="Calibri"/>
        <family val="2"/>
        <scheme val="minor"/>
      </rPr>
      <t xml:space="preserve"> </t>
    </r>
  </si>
  <si>
    <r>
      <t xml:space="preserve">For references, see hidden </t>
    </r>
    <r>
      <rPr>
        <i/>
        <sz val="9"/>
        <rFont val="Calibri"/>
        <family val="2"/>
        <scheme val="minor"/>
      </rPr>
      <t>References</t>
    </r>
    <r>
      <rPr>
        <sz val="9"/>
        <rFont val="Calibri"/>
        <family val="2"/>
        <scheme val="minor"/>
      </rPr>
      <t xml:space="preserve"> tab</t>
    </r>
  </si>
  <si>
    <t>CBC, 2015</t>
  </si>
  <si>
    <t>HP, 2006</t>
  </si>
  <si>
    <r>
      <rPr>
        <b/>
        <sz val="11"/>
        <rFont val="Calibri"/>
        <family val="2"/>
        <scheme val="minor"/>
      </rPr>
      <t xml:space="preserve">5. </t>
    </r>
    <r>
      <rPr>
        <sz val="11"/>
        <rFont val="Calibri"/>
        <family val="2"/>
        <scheme val="minor"/>
      </rPr>
      <t>When searching for new furniture for the office, prefer more sustainable choices (e.g., already at McGill, durable, recycled content, local).</t>
    </r>
  </si>
  <si>
    <r>
      <rPr>
        <b/>
        <sz val="11"/>
        <rFont val="Calibri"/>
        <family val="2"/>
        <scheme val="minor"/>
      </rPr>
      <t xml:space="preserve">2. </t>
    </r>
    <r>
      <rPr>
        <sz val="11"/>
        <rFont val="Calibri"/>
        <family val="2"/>
        <scheme val="minor"/>
      </rPr>
      <t>Regularly share eco-friendly and socially responsible practices with coworkers (e.g., via Teams channel, email, beginning of team meeting, contests).</t>
    </r>
  </si>
  <si>
    <r>
      <rPr>
        <b/>
        <sz val="11"/>
        <rFont val="Calibri"/>
        <family val="2"/>
        <scheme val="minor"/>
      </rPr>
      <t xml:space="preserve">3. </t>
    </r>
    <r>
      <rPr>
        <sz val="11"/>
        <rFont val="Calibri"/>
        <family val="2"/>
        <scheme val="minor"/>
      </rPr>
      <t>Favor EPEAT/Energy Star certified products and energy saving appliances purchased by McGill.</t>
    </r>
  </si>
  <si>
    <t>https://www.unep.org/resources/publication/little-book-green-nudges</t>
  </si>
  <si>
    <r>
      <rPr>
        <b/>
        <sz val="11"/>
        <rFont val="Calibri"/>
        <family val="2"/>
        <scheme val="minor"/>
      </rPr>
      <t xml:space="preserve">10. </t>
    </r>
    <r>
      <rPr>
        <sz val="11"/>
        <rFont val="Calibri"/>
        <family val="2"/>
        <scheme val="minor"/>
      </rPr>
      <t>Include office's sustainability goals in a new hire's orientation process.</t>
    </r>
  </si>
  <si>
    <t>Everyone at McGill has a role to play. From changing a personal habit to leading a large-scale project, we can all take part in addressing the urgency of climate change and contributing to a more sustainable future.</t>
  </si>
  <si>
    <r>
      <rPr>
        <b/>
        <sz val="11.5"/>
        <rFont val="Calibri"/>
        <family val="2"/>
        <scheme val="minor"/>
      </rPr>
      <t xml:space="preserve">1. Attend a Sustainable Workplace Ambassador Training offered by the Office of Sustainability. </t>
    </r>
    <r>
      <rPr>
        <sz val="11.5"/>
        <rFont val="Calibri"/>
        <family val="2"/>
        <scheme val="minor"/>
      </rPr>
      <t>Your team may begin to complete the checklist actions before the training, however the person(s) leading the team through certification will need to attend the Ambassador training session before submitting the completed certification checklist for their workplace. Contact workplace.sustainability@mcgill.ca to find out upcoming training dates.</t>
    </r>
  </si>
  <si>
    <t>Sustainable Workplace Certification | Instructions</t>
  </si>
  <si>
    <t>Percent Complete:</t>
  </si>
  <si>
    <r>
      <rPr>
        <i/>
        <sz val="11"/>
        <rFont val="Calibri"/>
        <family val="2"/>
        <scheme val="minor"/>
      </rPr>
      <t>On campus:</t>
    </r>
    <r>
      <rPr>
        <sz val="11"/>
        <rFont val="Calibri"/>
        <family val="2"/>
        <scheme val="minor"/>
      </rPr>
      <t xml:space="preserve"> </t>
    </r>
    <r>
      <rPr>
        <u/>
        <sz val="11"/>
        <rFont val="Calibri"/>
        <family val="2"/>
        <scheme val="minor"/>
      </rPr>
      <t>Contact Hazardous Waste</t>
    </r>
    <r>
      <rPr>
        <sz val="11"/>
        <rFont val="Calibri"/>
        <family val="2"/>
        <scheme val="minor"/>
      </rPr>
      <t xml:space="preserve"> to dispose of McGill owned toner/cartridges.</t>
    </r>
  </si>
  <si>
    <r>
      <rPr>
        <i/>
        <sz val="11"/>
        <rFont val="Calibri"/>
        <family val="2"/>
        <scheme val="minor"/>
      </rPr>
      <t xml:space="preserve">At home: </t>
    </r>
    <r>
      <rPr>
        <u/>
        <sz val="11"/>
        <rFont val="Calibri"/>
        <family val="2"/>
        <scheme val="minor"/>
      </rPr>
      <t>Proper waste sorting in Montreal: Ça va où app or online tool</t>
    </r>
  </si>
  <si>
    <r>
      <rPr>
        <b/>
        <sz val="11"/>
        <rFont val="Calibri"/>
        <family val="2"/>
        <scheme val="minor"/>
      </rPr>
      <t xml:space="preserve">6. </t>
    </r>
    <r>
      <rPr>
        <sz val="11"/>
        <rFont val="Calibri"/>
        <family val="2"/>
        <scheme val="minor"/>
      </rPr>
      <t>Purchase more sustainable options for common office supplies (e.g., refillable whiteboard markers, notebooks and folders from recycled paper, reusable batteries).</t>
    </r>
  </si>
  <si>
    <r>
      <rPr>
        <i/>
        <sz val="11"/>
        <rFont val="Calibri"/>
        <family val="2"/>
        <scheme val="minor"/>
      </rPr>
      <t>At home:</t>
    </r>
    <r>
      <rPr>
        <sz val="11"/>
        <rFont val="Calibri"/>
        <family val="2"/>
        <scheme val="minor"/>
      </rPr>
      <t xml:space="preserve"> Avoid bottled water by keeping a pitcher filter in the fridge or using a sparkling soda machine.</t>
    </r>
  </si>
  <si>
    <t>Placing office supplies in a common area in the office and at home encourages wise use of resources by preventing redundant purchases.</t>
  </si>
  <si>
    <r>
      <rPr>
        <b/>
        <sz val="11"/>
        <rFont val="Calibri"/>
        <family val="2"/>
        <scheme val="minor"/>
      </rPr>
      <t xml:space="preserve">4. </t>
    </r>
    <r>
      <rPr>
        <sz val="11"/>
        <rFont val="Calibri"/>
        <family val="2"/>
        <scheme val="minor"/>
      </rPr>
      <t>Purchase environmentally-friendly certified soap and cleaners in kitchens and other relevant shared spaces on campus.</t>
    </r>
  </si>
  <si>
    <r>
      <rPr>
        <i/>
        <sz val="11"/>
        <rFont val="Calibri"/>
        <family val="2"/>
        <scheme val="minor"/>
      </rPr>
      <t>On campus:</t>
    </r>
    <r>
      <rPr>
        <sz val="11"/>
        <rFont val="Calibri"/>
        <family val="2"/>
        <scheme val="minor"/>
      </rPr>
      <t xml:space="preserve"> Commit to sustainable replacements, including the following accepted certifications: Ecocert, Ecologo, Greenseal, Safer Choice/Design for the Environment (EPA), USDA Certified Biobased.</t>
    </r>
  </si>
  <si>
    <r>
      <rPr>
        <b/>
        <sz val="11"/>
        <color theme="1"/>
        <rFont val="Calibri"/>
        <family val="2"/>
        <scheme val="minor"/>
      </rPr>
      <t xml:space="preserve">8. </t>
    </r>
    <r>
      <rPr>
        <sz val="11"/>
        <color theme="1"/>
        <rFont val="Calibri"/>
        <family val="2"/>
        <scheme val="minor"/>
      </rPr>
      <t>Avoid machines with single-serve coffee pods (e.g., Keurig, Tassimo).</t>
    </r>
  </si>
  <si>
    <r>
      <rPr>
        <i/>
        <sz val="11"/>
        <color theme="1"/>
        <rFont val="Calibri"/>
        <family val="2"/>
        <scheme val="minor"/>
      </rPr>
      <t>At home:</t>
    </r>
    <r>
      <rPr>
        <sz val="11"/>
        <color theme="1"/>
        <rFont val="Calibri"/>
        <family val="2"/>
        <scheme val="minor"/>
      </rPr>
      <t xml:space="preserve"> Identify if current major items are certified EPEAT (electronics) or Energy Star (appliances). </t>
    </r>
    <r>
      <rPr>
        <i/>
        <sz val="11"/>
        <color theme="1"/>
        <rFont val="Calibri"/>
        <family val="2"/>
        <scheme val="minor"/>
      </rPr>
      <t xml:space="preserve">Optional: </t>
    </r>
    <r>
      <rPr>
        <sz val="11"/>
        <color theme="1"/>
        <rFont val="Calibri"/>
        <family val="2"/>
        <scheme val="minor"/>
      </rPr>
      <t>Commit to favouring these certifications in future purchases.</t>
    </r>
  </si>
  <si>
    <t xml:space="preserve">EPEAT (Electronic Product Environmental Assessment Tool) is a third party certification for environmental standards. Energy Star certified products meet energy efficiency standards. </t>
  </si>
  <si>
    <r>
      <rPr>
        <i/>
        <sz val="11"/>
        <rFont val="Calibri"/>
        <family val="2"/>
        <scheme val="minor"/>
      </rPr>
      <t>At home:</t>
    </r>
    <r>
      <rPr>
        <sz val="11"/>
        <rFont val="Calibri"/>
        <family val="2"/>
        <scheme val="minor"/>
      </rPr>
      <t xml:space="preserve"> Identify your closest Ecocentre. </t>
    </r>
    <r>
      <rPr>
        <i/>
        <sz val="11"/>
        <rFont val="Calibri"/>
        <family val="2"/>
        <scheme val="minor"/>
      </rPr>
      <t>Optional:</t>
    </r>
    <r>
      <rPr>
        <sz val="11"/>
        <rFont val="Calibri"/>
        <family val="2"/>
        <scheme val="minor"/>
      </rPr>
      <t xml:space="preserve"> Commit to recycling appliances and electronics properly.</t>
    </r>
  </si>
  <si>
    <r>
      <t>Buying 6 cases of 100% recycled paper saves 1 ton of CO</t>
    </r>
    <r>
      <rPr>
        <vertAlign val="subscript"/>
        <sz val="11"/>
        <rFont val="Calibri"/>
        <family val="2"/>
        <scheme val="minor"/>
      </rPr>
      <t>2.</t>
    </r>
    <r>
      <rPr>
        <vertAlign val="superscript"/>
        <sz val="11"/>
        <rFont val="Calibri"/>
        <family val="2"/>
        <scheme val="minor"/>
      </rPr>
      <t>2</t>
    </r>
  </si>
  <si>
    <r>
      <rPr>
        <i/>
        <sz val="11"/>
        <rFont val="Calibri"/>
        <family val="2"/>
        <scheme val="minor"/>
      </rPr>
      <t>On campus:</t>
    </r>
    <r>
      <rPr>
        <sz val="11"/>
        <rFont val="Calibri"/>
        <family val="2"/>
        <scheme val="minor"/>
      </rPr>
      <t xml:space="preserve"> Purchase EPEAT/Energy Star certified items. The Green Electronics Council </t>
    </r>
    <r>
      <rPr>
        <u/>
        <sz val="11"/>
        <rFont val="Calibri"/>
        <family val="2"/>
        <scheme val="minor"/>
      </rPr>
      <t>recognized McGill</t>
    </r>
    <r>
      <rPr>
        <sz val="11"/>
        <rFont val="Calibri"/>
        <family val="2"/>
        <scheme val="minor"/>
      </rPr>
      <t xml:space="preserve"> for its dedication to environmentally sound electronics purchases (2020 EPEAT Purchaser Award).</t>
    </r>
  </si>
  <si>
    <r>
      <rPr>
        <i/>
        <sz val="11"/>
        <rFont val="Calibri"/>
        <family val="2"/>
        <scheme val="minor"/>
      </rPr>
      <t>On campus:</t>
    </r>
    <r>
      <rPr>
        <sz val="11"/>
        <rFont val="Calibri"/>
        <family val="2"/>
        <scheme val="minor"/>
      </rPr>
      <t xml:space="preserve"> Appoint a person to be responsible for shutting down non-computer electronics/appliances when they will not be used for multiple days (e.g., switch off power bar or unplug the microwave).</t>
    </r>
  </si>
  <si>
    <t>Shutting down these electronics and appliances is as easy as ensuring that all the lights are shut off. This little time investment will ensure that the electronics will last longer and won't use "vampire energy" during office closures.</t>
  </si>
  <si>
    <r>
      <rPr>
        <b/>
        <sz val="11"/>
        <rFont val="Calibri"/>
        <family val="2"/>
        <scheme val="minor"/>
      </rPr>
      <t xml:space="preserve">6. </t>
    </r>
    <r>
      <rPr>
        <sz val="11"/>
        <rFont val="Calibri"/>
        <family val="2"/>
        <scheme val="minor"/>
      </rPr>
      <t>Encourage employees to go outside at least once a day (e.g., have a meeting outside, walk around the block during lunch, phone call walking meeting).</t>
    </r>
  </si>
  <si>
    <t>Examples: Add a compost collection bin in your office (e.g., bring compost to campus location or take home for municipal composting), assist with one of the actions in the Climate &amp; Sustainability Strategy, display the physical accessibility features of your office, reuse shipping/packaging materials, etc.</t>
  </si>
  <si>
    <r>
      <rPr>
        <b/>
        <sz val="11"/>
        <rFont val="Calibri"/>
        <family val="2"/>
        <scheme val="minor"/>
      </rPr>
      <t xml:space="preserve">5. </t>
    </r>
    <r>
      <rPr>
        <sz val="11"/>
        <rFont val="Calibri"/>
        <family val="2"/>
        <scheme val="minor"/>
      </rPr>
      <t>When travel is necessary, purchase carbon offsets.</t>
    </r>
  </si>
  <si>
    <r>
      <t xml:space="preserve">At home: </t>
    </r>
    <r>
      <rPr>
        <sz val="11"/>
        <rFont val="Calibri"/>
        <family val="2"/>
        <scheme val="minor"/>
      </rPr>
      <t>Unplug electronics/appliances when not in use and maximize use of power bars to increase energy saving efficiency.</t>
    </r>
  </si>
  <si>
    <r>
      <rPr>
        <i/>
        <sz val="11"/>
        <rFont val="Calibri"/>
        <family val="2"/>
        <scheme val="minor"/>
      </rPr>
      <t>At home:</t>
    </r>
    <r>
      <rPr>
        <sz val="11"/>
        <rFont val="Calibri"/>
        <family val="2"/>
        <scheme val="minor"/>
      </rPr>
      <t xml:space="preserve"> Even if no one has fragrance sensitivities in your remote work environment, consider using fragrance-free products in order to reduce your impact on the environment. </t>
    </r>
  </si>
  <si>
    <r>
      <rPr>
        <b/>
        <sz val="11"/>
        <rFont val="Calibri"/>
        <family val="2"/>
        <scheme val="minor"/>
      </rPr>
      <t>4.</t>
    </r>
    <r>
      <rPr>
        <sz val="11"/>
        <rFont val="Calibri"/>
        <family val="2"/>
        <scheme val="minor"/>
      </rPr>
      <t xml:space="preserve"> Phase out scented products.</t>
    </r>
  </si>
  <si>
    <r>
      <t>Turning a computer and peripherals on and off doesn’t shorten their service life.</t>
    </r>
    <r>
      <rPr>
        <vertAlign val="superscript"/>
        <sz val="11"/>
        <rFont val="Calibri"/>
        <family val="2"/>
        <scheme val="minor"/>
      </rPr>
      <t>1</t>
    </r>
  </si>
  <si>
    <t>Bronze</t>
  </si>
  <si>
    <t>Silver</t>
  </si>
  <si>
    <t>Platinum</t>
  </si>
  <si>
    <t>HydroQuebec, 2021</t>
  </si>
  <si>
    <r>
      <rPr>
        <b/>
        <sz val="11"/>
        <rFont val="Calibri"/>
        <family val="2"/>
        <scheme val="minor"/>
      </rPr>
      <t xml:space="preserve">4. </t>
    </r>
    <r>
      <rPr>
        <sz val="11"/>
        <rFont val="Calibri"/>
        <family val="2"/>
        <scheme val="minor"/>
      </rPr>
      <t>Buy campus office supplies from McGill's contracted suppliers.</t>
    </r>
  </si>
  <si>
    <t xml:space="preserve">Examples: Start a monthly sustainable competition, join a community garden, share house plants, learn about accessibility initiatives at McGill, unsubscribe from unnecessary paper publications, etc. </t>
  </si>
  <si>
    <r>
      <t xml:space="preserve">At home: </t>
    </r>
    <r>
      <rPr>
        <sz val="11"/>
        <rFont val="Calibri"/>
        <family val="2"/>
        <scheme val="minor"/>
      </rPr>
      <t xml:space="preserve">Find out the location of your closest Ecocentre or office supply store that accepts batteries. </t>
    </r>
    <r>
      <rPr>
        <i/>
        <sz val="11"/>
        <rFont val="Calibri"/>
        <family val="2"/>
        <scheme val="minor"/>
      </rPr>
      <t>Optional:</t>
    </r>
    <r>
      <rPr>
        <sz val="11"/>
        <rFont val="Calibri"/>
        <family val="2"/>
        <scheme val="minor"/>
      </rPr>
      <t xml:space="preserve"> Designate a spot at home to start collecting used batteries to recycle later.</t>
    </r>
  </si>
  <si>
    <t>Accessible Spaces: A Fragrance-Free Toolkit</t>
  </si>
  <si>
    <r>
      <t>On campus:</t>
    </r>
    <r>
      <rPr>
        <sz val="11"/>
        <rFont val="Calibri"/>
        <family val="2"/>
        <scheme val="minor"/>
      </rPr>
      <t xml:space="preserve"> Phase out scented products such as air fresheners, essential oil diffusers, and personal cleaning products (e.g., scented hand sanitizer, scented wipes, scented desk cleaning spray).</t>
    </r>
  </si>
  <si>
    <t>Aspects of sustainability are embedded in portfolios all across the university. These may include aspects of the unit's operations or daily tasks.</t>
  </si>
  <si>
    <r>
      <rPr>
        <i/>
        <sz val="11"/>
        <rFont val="Calibri"/>
        <family val="2"/>
        <scheme val="minor"/>
      </rPr>
      <t>At home:</t>
    </r>
    <r>
      <rPr>
        <sz val="11"/>
        <rFont val="Calibri"/>
        <family val="2"/>
        <scheme val="minor"/>
      </rPr>
      <t xml:space="preserve"> Commit to requesting "no disposable utensils" when ordering food take-out and delivery.</t>
    </r>
  </si>
  <si>
    <r>
      <rPr>
        <b/>
        <sz val="11.5"/>
        <rFont val="Calibri"/>
        <family val="2"/>
        <scheme val="minor"/>
      </rPr>
      <t xml:space="preserve">9. Aim for 100%! </t>
    </r>
    <r>
      <rPr>
        <sz val="11.5"/>
        <rFont val="Calibri"/>
        <family val="2"/>
        <scheme val="minor"/>
      </rPr>
      <t>Each certification level (Bronze, Silver, Gold, Platinum) requires a score of 100% to obtain the certification. If a criteria is unattainable for your team, you may select a bonus action to replace it. Contact the Office of Sustainability if you have any questions about the checklist items. Double check that you have completed all sections in grey.</t>
    </r>
  </si>
  <si>
    <r>
      <t>Sustainable Workplace Ambassador:</t>
    </r>
    <r>
      <rPr>
        <sz val="11"/>
        <rFont val="Calibri"/>
        <family val="2"/>
        <scheme val="minor"/>
      </rPr>
      <t xml:space="preserve"> </t>
    </r>
  </si>
  <si>
    <r>
      <t>Date:</t>
    </r>
    <r>
      <rPr>
        <sz val="11"/>
        <rFont val="Calibri"/>
        <family val="2"/>
        <scheme val="minor"/>
      </rPr>
      <t xml:space="preserve">  </t>
    </r>
  </si>
  <si>
    <r>
      <t>Number of people in team:</t>
    </r>
    <r>
      <rPr>
        <sz val="11"/>
        <rFont val="Calibri"/>
        <family val="2"/>
        <scheme val="minor"/>
      </rPr>
      <t xml:space="preserve"> </t>
    </r>
  </si>
  <si>
    <r>
      <t>Team's sustainability goal(s):</t>
    </r>
    <r>
      <rPr>
        <sz val="11"/>
        <rFont val="Calibri"/>
        <family val="2"/>
        <scheme val="minor"/>
      </rPr>
      <t xml:space="preserve"> </t>
    </r>
  </si>
  <si>
    <r>
      <rPr>
        <b/>
        <sz val="11"/>
        <rFont val="Calibri"/>
        <family val="2"/>
        <scheme val="minor"/>
      </rPr>
      <t>1.</t>
    </r>
    <r>
      <rPr>
        <sz val="11"/>
        <rFont val="Calibri"/>
        <family val="2"/>
        <scheme val="minor"/>
      </rPr>
      <t xml:space="preserve"> Attend the Sustainable Workplace Ambassador training to learn how to catalyze change effectively.</t>
    </r>
  </si>
  <si>
    <r>
      <rPr>
        <i/>
        <sz val="11"/>
        <rFont val="Calibri"/>
        <family val="2"/>
        <scheme val="minor"/>
      </rPr>
      <t>At home (optional):</t>
    </r>
    <r>
      <rPr>
        <sz val="11"/>
        <rFont val="Calibri"/>
        <family val="2"/>
        <scheme val="minor"/>
      </rPr>
      <t xml:space="preserve"> Printer cartridges can be deposited at your local Ecocentre or certain office supply stores.</t>
    </r>
  </si>
  <si>
    <r>
      <rPr>
        <i/>
        <sz val="11"/>
        <rFont val="Calibri"/>
        <family val="2"/>
        <scheme val="minor"/>
      </rPr>
      <t xml:space="preserve">At home (optional): </t>
    </r>
    <r>
      <rPr>
        <sz val="11"/>
        <rFont val="Calibri"/>
        <family val="2"/>
        <scheme val="minor"/>
      </rPr>
      <t>Assess supplies used for work and consider where they are purchased. When possible, choose more sustainable options.</t>
    </r>
  </si>
  <si>
    <t>Not applicable in some buildings if they have motion sensors.</t>
  </si>
  <si>
    <r>
      <rPr>
        <i/>
        <sz val="11"/>
        <rFont val="Calibri"/>
        <family val="2"/>
        <scheme val="minor"/>
      </rPr>
      <t>At home:</t>
    </r>
    <r>
      <rPr>
        <sz val="11"/>
        <rFont val="Calibri"/>
        <family val="2"/>
        <scheme val="minor"/>
      </rPr>
      <t xml:space="preserve"> Continue to avoid printing.</t>
    </r>
  </si>
  <si>
    <r>
      <t>At home:</t>
    </r>
    <r>
      <rPr>
        <sz val="11"/>
        <rFont val="Calibri"/>
        <family val="2"/>
        <scheme val="minor"/>
      </rPr>
      <t xml:space="preserve"> Check if your soaps and cleaners are sustainably certified (see above list).</t>
    </r>
    <r>
      <rPr>
        <i/>
        <sz val="11"/>
        <rFont val="Calibri"/>
        <family val="2"/>
        <scheme val="minor"/>
      </rPr>
      <t xml:space="preserve"> Optional:</t>
    </r>
    <r>
      <rPr>
        <sz val="11"/>
        <rFont val="Calibri"/>
        <family val="2"/>
        <scheme val="minor"/>
      </rPr>
      <t xml:space="preserve"> Choose more sustainable alternatives where possible.</t>
    </r>
  </si>
  <si>
    <r>
      <rPr>
        <i/>
        <sz val="11"/>
        <rFont val="Calibri"/>
        <family val="2"/>
        <scheme val="minor"/>
      </rPr>
      <t>On campus:</t>
    </r>
    <r>
      <rPr>
        <sz val="11"/>
        <rFont val="Calibri"/>
        <family val="2"/>
        <scheme val="minor"/>
      </rPr>
      <t xml:space="preserve"> Commit to attempting to source furniture already at McGill. Purchase furniture that abides by </t>
    </r>
    <r>
      <rPr>
        <u/>
        <sz val="11"/>
        <rFont val="Calibri"/>
        <family val="2"/>
        <scheme val="minor"/>
      </rPr>
      <t>McGill's Furniture Standards</t>
    </r>
    <r>
      <rPr>
        <sz val="11"/>
        <rFont val="Calibri"/>
        <family val="2"/>
        <scheme val="minor"/>
      </rPr>
      <t>.</t>
    </r>
  </si>
  <si>
    <r>
      <rPr>
        <i/>
        <sz val="11"/>
        <rFont val="Calibri"/>
        <family val="2"/>
        <scheme val="minor"/>
      </rPr>
      <t>At home:</t>
    </r>
    <r>
      <rPr>
        <sz val="11"/>
        <rFont val="Calibri"/>
        <family val="2"/>
        <scheme val="minor"/>
      </rPr>
      <t xml:space="preserve"> Commit to first looking for second-hand office furniture before purchasing brand new items. </t>
    </r>
    <r>
      <rPr>
        <i/>
        <sz val="11"/>
        <rFont val="Calibri"/>
        <family val="2"/>
        <scheme val="minor"/>
      </rPr>
      <t>Optional</t>
    </r>
    <r>
      <rPr>
        <sz val="11"/>
        <rFont val="Calibri"/>
        <family val="2"/>
        <scheme val="minor"/>
      </rPr>
      <t>: If new materials are needed, favour options which are durable, locally made, or contain Forestry Stewardship Council (FSC) certified wood.</t>
    </r>
  </si>
  <si>
    <r>
      <rPr>
        <i/>
        <sz val="11"/>
        <rFont val="Calibri"/>
        <family val="2"/>
        <scheme val="minor"/>
      </rPr>
      <t xml:space="preserve">On campus: </t>
    </r>
    <r>
      <rPr>
        <u/>
        <sz val="11"/>
        <rFont val="Calibri"/>
        <family val="2"/>
        <scheme val="minor"/>
      </rPr>
      <t>Contact Hazardous Waste</t>
    </r>
    <r>
      <rPr>
        <sz val="11"/>
        <rFont val="Calibri"/>
        <family val="2"/>
        <scheme val="minor"/>
      </rPr>
      <t xml:space="preserve"> to properly dispose of batteries.</t>
    </r>
  </si>
  <si>
    <r>
      <rPr>
        <i/>
        <sz val="11"/>
        <rFont val="Calibri"/>
        <family val="2"/>
        <scheme val="minor"/>
      </rPr>
      <t xml:space="preserve">At home: </t>
    </r>
    <r>
      <rPr>
        <sz val="11"/>
        <rFont val="Calibri"/>
        <family val="2"/>
        <scheme val="minor"/>
      </rPr>
      <t xml:space="preserve">Have virtual celebrations and team bonding sessions over Zoom or MS Teams. </t>
    </r>
  </si>
  <si>
    <r>
      <rPr>
        <sz val="11"/>
        <rFont val="Calibri"/>
        <family val="2"/>
        <scheme val="minor"/>
      </rPr>
      <t xml:space="preserve">For inquiries on sustainable procurement, </t>
    </r>
    <r>
      <rPr>
        <u/>
        <sz val="11"/>
        <rFont val="Calibri"/>
        <family val="2"/>
        <scheme val="minor"/>
      </rPr>
      <t>contact Procurement Services.</t>
    </r>
  </si>
  <si>
    <t xml:space="preserve">McGill offers in-person and virtual fitness classes for staff and students to enjoy on their lunch breaks. </t>
  </si>
  <si>
    <r>
      <t>At home:</t>
    </r>
    <r>
      <rPr>
        <sz val="11"/>
        <rFont val="Calibri"/>
        <family val="2"/>
        <scheme val="minor"/>
      </rPr>
      <t xml:space="preserve"> Identify at least one location to purchase local food (e.g., Quebec produce section in supermarket, closest farmers' market). </t>
    </r>
    <r>
      <rPr>
        <i/>
        <sz val="11"/>
        <rFont val="Calibri"/>
        <family val="2"/>
        <scheme val="minor"/>
      </rPr>
      <t>Optional:</t>
    </r>
    <r>
      <rPr>
        <sz val="11"/>
        <rFont val="Calibri"/>
        <family val="2"/>
        <scheme val="minor"/>
      </rPr>
      <t xml:space="preserve"> Try gardening on your balcony or kitchen counter, sign up for a weekly organic vegetable basket, or shop at a farmers' market.</t>
    </r>
  </si>
  <si>
    <r>
      <rPr>
        <b/>
        <sz val="11"/>
        <rFont val="Calibri"/>
        <family val="2"/>
        <scheme val="minor"/>
      </rPr>
      <t xml:space="preserve">8. </t>
    </r>
    <r>
      <rPr>
        <sz val="11"/>
        <rFont val="Calibri"/>
        <family val="2"/>
        <scheme val="minor"/>
      </rPr>
      <t>Embed sustainability objectives into team members' Performance Dialogue.</t>
    </r>
  </si>
  <si>
    <r>
      <rPr>
        <sz val="11"/>
        <rFont val="Calibri"/>
        <family val="2"/>
        <scheme val="minor"/>
      </rPr>
      <t xml:space="preserve">The </t>
    </r>
    <r>
      <rPr>
        <u/>
        <sz val="11"/>
        <rFont val="Calibri"/>
        <family val="2"/>
        <scheme val="minor"/>
      </rPr>
      <t>Sustainability Projects Fund</t>
    </r>
    <r>
      <rPr>
        <sz val="11"/>
        <rFont val="Calibri"/>
        <family val="2"/>
        <scheme val="minor"/>
      </rPr>
      <t xml:space="preserve"> is available to the entire McGill community and provides seed-funding for sustainability projects on campus.</t>
    </r>
  </si>
  <si>
    <r>
      <t>At home (optional):</t>
    </r>
    <r>
      <rPr>
        <sz val="11"/>
        <rFont val="Calibri"/>
        <family val="2"/>
        <scheme val="minor"/>
      </rPr>
      <t xml:space="preserve"> Phase out the use of disposable pods by using reusable pods or avoiding the machine entirely. Unused machines can be given away or brought to an Ecocentre for proper disposal.</t>
    </r>
  </si>
  <si>
    <r>
      <rPr>
        <b/>
        <sz val="11"/>
        <rFont val="Calibri"/>
        <family val="2"/>
        <scheme val="minor"/>
      </rPr>
      <t xml:space="preserve">3. </t>
    </r>
    <r>
      <rPr>
        <sz val="11"/>
        <rFont val="Calibri"/>
        <family val="2"/>
        <scheme val="minor"/>
      </rPr>
      <t>Centralize the location of common office supplies to encourage reuse.</t>
    </r>
  </si>
  <si>
    <r>
      <rPr>
        <i/>
        <sz val="11"/>
        <rFont val="Calibri"/>
        <family val="2"/>
        <scheme val="minor"/>
      </rPr>
      <t>On campus:</t>
    </r>
    <r>
      <rPr>
        <sz val="11"/>
        <rFont val="Calibri"/>
        <family val="2"/>
        <scheme val="minor"/>
      </rPr>
      <t xml:space="preserve"> If individual printers exist, redistribute them to areas without uPrint or keep until they are no longer functional.</t>
    </r>
  </si>
  <si>
    <t>Office:</t>
  </si>
  <si>
    <t>[1-2 sentence description]</t>
  </si>
  <si>
    <t>[enter 1-2 sentence description]</t>
  </si>
  <si>
    <t>Yes</t>
  </si>
  <si>
    <t xml:space="preserve">No </t>
  </si>
  <si>
    <t>Bixi 10% discount for McGill community</t>
  </si>
  <si>
    <r>
      <t xml:space="preserve">Explain how Ambassador has verified previous level (Bronze) is still being implemented: </t>
    </r>
    <r>
      <rPr>
        <b/>
        <sz val="11"/>
        <color theme="0" tint="-0.499984740745262"/>
        <rFont val="Calibri"/>
        <family val="2"/>
        <scheme val="minor"/>
      </rPr>
      <t>(1-3 sentences)</t>
    </r>
    <r>
      <rPr>
        <sz val="11"/>
        <rFont val="Calibri"/>
        <family val="2"/>
        <scheme val="minor"/>
      </rPr>
      <t xml:space="preserve"> </t>
    </r>
  </si>
  <si>
    <r>
      <t>Explain how Ambassador has verified previous levels (Bronze and Silver) are still being implemented:</t>
    </r>
    <r>
      <rPr>
        <sz val="11"/>
        <rFont val="Calibri"/>
        <family val="2"/>
        <scheme val="minor"/>
      </rPr>
      <t xml:space="preserve"> </t>
    </r>
    <r>
      <rPr>
        <b/>
        <sz val="11"/>
        <color theme="0" tint="-0.499984740745262"/>
        <rFont val="Calibri"/>
        <family val="2"/>
        <scheme val="minor"/>
      </rPr>
      <t>(1-3 sentences)</t>
    </r>
    <r>
      <rPr>
        <sz val="11"/>
        <rFont val="Calibri"/>
        <family val="2"/>
        <scheme val="minor"/>
      </rPr>
      <t xml:space="preserve"> </t>
    </r>
  </si>
  <si>
    <r>
      <t>Explain how Ambassador has verified previous levels (Bronze, Silver, Gold) are still being implemented:</t>
    </r>
    <r>
      <rPr>
        <sz val="11"/>
        <rFont val="Calibri"/>
        <family val="2"/>
        <scheme val="minor"/>
      </rPr>
      <t xml:space="preserve"> </t>
    </r>
    <r>
      <rPr>
        <b/>
        <sz val="11"/>
        <color theme="0" tint="-0.499984740745262"/>
        <rFont val="Calibri"/>
        <family val="2"/>
        <scheme val="minor"/>
      </rPr>
      <t xml:space="preserve">(1-3 sentences) </t>
    </r>
  </si>
  <si>
    <r>
      <t xml:space="preserve">Newly certified teams are often featured in our reoccurring column in the McGill Reporter. Please answer the following questions that we will use as a quote in the article. We will attribute the quote to the name mentioned above unless otherwise specified. </t>
    </r>
    <r>
      <rPr>
        <b/>
        <sz val="11"/>
        <color theme="0" tint="-0.499984740745262"/>
        <rFont val="Calibri"/>
        <family val="2"/>
        <scheme val="minor"/>
      </rPr>
      <t>1. What motivated your team to seek certification? 2. What impact has the certification had on your work habits? 3. How does your team feel about the changes you’ve implemented as a result of the certification?</t>
    </r>
  </si>
  <si>
    <t>uPrint machines are optimized to reduce paper and energy, and are already set to print double-sided.</t>
  </si>
  <si>
    <r>
      <rPr>
        <b/>
        <sz val="11"/>
        <color theme="1"/>
        <rFont val="Calibri"/>
        <family val="2"/>
        <scheme val="minor"/>
      </rPr>
      <t xml:space="preserve">13. </t>
    </r>
    <r>
      <rPr>
        <sz val="11"/>
        <color theme="1"/>
        <rFont val="Calibri"/>
        <family val="2"/>
        <scheme val="minor"/>
      </rPr>
      <t xml:space="preserve">For individual printers (not uPrint): Set the default on printers and copiers as double-sided. </t>
    </r>
  </si>
  <si>
    <t>uPrint has automatic energy saving features, while individual machines are less efficient.</t>
  </si>
  <si>
    <r>
      <rPr>
        <i/>
        <sz val="11"/>
        <rFont val="Calibri"/>
        <family val="2"/>
        <scheme val="minor"/>
      </rPr>
      <t>On campus:</t>
    </r>
    <r>
      <rPr>
        <sz val="11"/>
        <rFont val="Calibri"/>
        <family val="2"/>
        <scheme val="minor"/>
      </rPr>
      <t xml:space="preserve"> Use reusable pods only if your office already has a machine. In exceptional circumstances where you must use disposable pods, use the recycling services offered by each company. </t>
    </r>
  </si>
  <si>
    <r>
      <rPr>
        <b/>
        <sz val="11"/>
        <rFont val="Calibri"/>
        <family val="2"/>
        <scheme val="minor"/>
      </rPr>
      <t xml:space="preserve">12. </t>
    </r>
    <r>
      <rPr>
        <sz val="11"/>
        <rFont val="Calibri"/>
        <family val="2"/>
        <scheme val="minor"/>
      </rPr>
      <t>Encourage employee team experiences like coffee breaks, office birthday parties, welcome breakfasts, game nights, community garden plot, etc.</t>
    </r>
  </si>
  <si>
    <t>Fair Trade pays farmers and artisans a better price for products, as well as ensures safe labour practices and ecological measures of production. McGill became a certified Fair Trade (FT) campus in 2013. University- or student-run food service outlets must only sell FT coffee, at least three FT teas, and one FT chocolate option.</t>
  </si>
  <si>
    <t>One of McGill's long-term targets launched in its Strategy is to become Zero-Waste by 2035. McGill’s zero-waste target represents a diversion rate of 90%. This percentage is based off the internationally recognized standard that zero-waste means achieving a diversion rate of 90% or higher.</t>
  </si>
  <si>
    <r>
      <rPr>
        <i/>
        <sz val="11"/>
        <rFont val="Calibri"/>
        <family val="2"/>
        <scheme val="minor"/>
      </rPr>
      <t>On campus</t>
    </r>
    <r>
      <rPr>
        <sz val="11"/>
        <rFont val="Calibri"/>
        <family val="2"/>
        <scheme val="minor"/>
      </rPr>
      <t xml:space="preserve">: Learn more about </t>
    </r>
    <r>
      <rPr>
        <u/>
        <sz val="11"/>
        <rFont val="Calibri"/>
        <family val="2"/>
        <scheme val="minor"/>
      </rPr>
      <t>urban agriculture</t>
    </r>
    <r>
      <rPr>
        <sz val="11"/>
        <rFont val="Calibri"/>
        <family val="2"/>
        <scheme val="minor"/>
      </rPr>
      <t xml:space="preserve"> at McGill. </t>
    </r>
    <r>
      <rPr>
        <i/>
        <sz val="11"/>
        <rFont val="Calibri"/>
        <family val="2"/>
        <scheme val="minor"/>
      </rPr>
      <t>Optional</t>
    </r>
    <r>
      <rPr>
        <sz val="11"/>
        <rFont val="Calibri"/>
        <family val="2"/>
        <scheme val="minor"/>
      </rPr>
      <t>: Volunteer with a garden on campus, subscribe to a CSA basket, choose local snacks for team meetings, or shop at the McGill's Farmers' Market.</t>
    </r>
  </si>
  <si>
    <t xml:space="preserve">There is often extra space in the boxes used in shipping. Consolidating is a great way to reduce your package's carbon footprint and waste production, while also often saving money. </t>
  </si>
  <si>
    <r>
      <t>"Green nudges" are positive and gentle persuasion techniques to encourage sustainable behaviour. Examples include making the sustainable option the default or displayed more prominently. Nudges can help these behaviours become automatic and therefore easier to maintain.</t>
    </r>
    <r>
      <rPr>
        <vertAlign val="superscript"/>
        <sz val="11"/>
        <rFont val="Calibri"/>
        <family val="2"/>
        <scheme val="minor"/>
      </rPr>
      <t>1</t>
    </r>
  </si>
  <si>
    <t>There are many social, environmental, and economic impacts of items purchased by McGill. Looking for third party certification labels and thinking through a product's lifecycle, from creation to disposal, can help you select a more responsible item.</t>
  </si>
  <si>
    <r>
      <rPr>
        <b/>
        <sz val="11.5"/>
        <rFont val="Calibri"/>
        <family val="2"/>
        <scheme val="minor"/>
      </rPr>
      <t xml:space="preserve">8. Note: </t>
    </r>
    <r>
      <rPr>
        <sz val="11.5"/>
        <rFont val="Calibri"/>
        <family val="2"/>
        <scheme val="minor"/>
      </rPr>
      <t>Teams start at the Bronze level and move up from there, one level at a time. A team gets certified starting on the day they submit the completed checklist and can move on to the next level one month later (e.g., if a Silver certification was achieved on March 16th, the team can submit their Gold certification as early as April 16th). A certification level is valid for 2 years, unless a higher level certification is achieved. In that case, previous expired levels do not need to be officially recertified.</t>
    </r>
  </si>
  <si>
    <t xml:space="preserve">The EFAP is offered to all employees on the benefit program who may need to talk to someone in confidence. The service is offered 24/7. The Mental Health First Aid Training is a 12-hour training given by the Mental Health Commission of Canada. Any employee, regardless of their department, can participate in the training. </t>
  </si>
  <si>
    <r>
      <rPr>
        <i/>
        <sz val="11"/>
        <rFont val="Calibri"/>
        <family val="2"/>
        <scheme val="minor"/>
      </rPr>
      <t xml:space="preserve">On campus: </t>
    </r>
    <r>
      <rPr>
        <sz val="11"/>
        <rFont val="Calibri"/>
        <family val="2"/>
        <scheme val="minor"/>
      </rPr>
      <t xml:space="preserve">Ask individuals to bring their own dishware to work, purchase reusable dishware for your office, or borrow supplies for events from </t>
    </r>
    <r>
      <rPr>
        <u/>
        <sz val="11"/>
        <rFont val="Calibri"/>
        <family val="2"/>
        <scheme val="minor"/>
      </rPr>
      <t>Plate Club.</t>
    </r>
  </si>
  <si>
    <t>Envisioning a More Sustainable McGill</t>
  </si>
  <si>
    <t>Available in both English and French, the module is a flagship action of the McGill University Climate &amp; Sustainability Strategy 2020-2025, which includes a commitment to increase sustainability education opportunities for the McGill community. It was developed by the Office of Sustainability, in close collaboration with Teaching and Learning Services, with regular feedback provided by McGill student, staff, and faculty focus groups.</t>
  </si>
  <si>
    <t>Ink cartridges can take thousands of years to degrade, whereas a recycler can remanufacture and refill these cartridges, or extract reusable elements from them to use in other products.</t>
  </si>
  <si>
    <r>
      <t>Leaving one 100W light bulb on for 10 hours consumes 1kWh of energy, which costs about $5.36 cents. If 1,000 lights are left on when not in use at McGill every business day, the University would waste approximately $15,000 per year.</t>
    </r>
    <r>
      <rPr>
        <vertAlign val="superscript"/>
        <sz val="11"/>
        <rFont val="Calibri (Body)"/>
      </rPr>
      <t xml:space="preserve">1 </t>
    </r>
  </si>
  <si>
    <t>The McGill University Climate &amp; Sustainability Strategy 2020-2025 sets the framework to achieve meaningful changes on our campuses in the next five years. It commits McGill to three ambitious yet realistic long-term targets: attaining a Platinum sustainability rating by 2030; becoming zero-waste by 2035; and achieving carbon neutrality by 2040.</t>
  </si>
  <si>
    <r>
      <rPr>
        <i/>
        <sz val="11"/>
        <rFont val="Calibri"/>
        <family val="2"/>
        <scheme val="minor"/>
      </rPr>
      <t xml:space="preserve">On campus: </t>
    </r>
    <r>
      <rPr>
        <sz val="11"/>
        <rFont val="Calibri"/>
        <family val="2"/>
        <scheme val="minor"/>
      </rPr>
      <t>Commit to purchasing paper which is 100% post-consumer recycled paper certified by FSC.</t>
    </r>
  </si>
  <si>
    <t>Post-consumer recycled content indicates the percentage of paper that is being recycled. The Forestry Stewardship Council (FSC) is a third party organization which certifies paper products based on environmental standards.</t>
  </si>
  <si>
    <t>MOOS' newsletter is a great way stay up-to-date on all the latest sustainability news, events, and opportunities. The newsletter contains inspiring sustainability stories of interest to students, staff, and faculty, as well as Montreal community members.</t>
  </si>
  <si>
    <r>
      <t xml:space="preserve">1. </t>
    </r>
    <r>
      <rPr>
        <sz val="11"/>
        <rFont val="Calibri"/>
        <family val="2"/>
        <scheme val="minor"/>
      </rPr>
      <t>Watch a brief video on biodiversity (featuring David Attenborough) on your own or as a group, and then, as a group, discuss aspects of the video that made an impression on you.</t>
    </r>
  </si>
  <si>
    <r>
      <rPr>
        <sz val="11"/>
        <rFont val="Calibri"/>
        <family val="2"/>
        <scheme val="minor"/>
      </rPr>
      <t xml:space="preserve">McGill committed to assessing its biodiversity baseline, adopting targets for biodiversity, setting actions to achieve those targets, and reporting annually on progress. To help guide these efforts, the Office of Sustainability led the creation of a </t>
    </r>
    <r>
      <rPr>
        <u/>
        <sz val="11"/>
        <rFont val="Calibri"/>
        <family val="2"/>
        <scheme val="minor"/>
      </rPr>
      <t>Biodiversity Plan</t>
    </r>
    <r>
      <rPr>
        <sz val="11"/>
        <rFont val="Calibri"/>
        <family val="2"/>
        <scheme val="minor"/>
      </rPr>
      <t xml:space="preserve"> for McGill in collaboration with faculty, staff, and students from 15 academic and administrative units.</t>
    </r>
  </si>
  <si>
    <r>
      <rPr>
        <sz val="11"/>
        <rFont val="Calibri"/>
        <family val="2"/>
        <scheme val="minor"/>
      </rPr>
      <t xml:space="preserve">The Office of Sustainability has a suite of resources on sustainability best practices on its </t>
    </r>
    <r>
      <rPr>
        <u/>
        <sz val="11"/>
        <rFont val="Calibri"/>
        <family val="2"/>
        <scheme val="minor"/>
      </rPr>
      <t>website</t>
    </r>
    <r>
      <rPr>
        <sz val="11"/>
        <rFont val="Calibri"/>
        <family val="2"/>
        <scheme val="minor"/>
      </rPr>
      <t>.</t>
    </r>
  </si>
  <si>
    <r>
      <rPr>
        <sz val="11"/>
        <rFont val="Calibri"/>
        <family val="2"/>
        <scheme val="minor"/>
      </rPr>
      <t xml:space="preserve">According to a 2018 waste audit conducted on campus, McGill’s landfill waste produces 540,000 kg of CO2 equivalent per year, which is the equivalent of flying a Boeing 747 for 17.05 hours nonstop. McGill aims to become zero-waste by 2035 by attaining a diversion rate of 90 percent, based on the </t>
    </r>
    <r>
      <rPr>
        <u/>
        <sz val="11"/>
        <rFont val="Calibri"/>
        <family val="2"/>
        <scheme val="minor"/>
      </rPr>
      <t>Zero-Waste Alliance's internationally recognized standard</t>
    </r>
    <r>
      <rPr>
        <sz val="11"/>
        <rFont val="Calibri"/>
        <family val="2"/>
        <scheme val="minor"/>
      </rPr>
      <t xml:space="preserve">. </t>
    </r>
  </si>
  <si>
    <r>
      <rPr>
        <b/>
        <sz val="11"/>
        <rFont val="Calibri"/>
        <family val="2"/>
        <scheme val="minor"/>
      </rPr>
      <t xml:space="preserve">6. </t>
    </r>
    <r>
      <rPr>
        <sz val="11"/>
        <rFont val="Calibri"/>
        <family val="2"/>
        <scheme val="minor"/>
      </rPr>
      <t>Take the Zero-Waste Knowledge Knowledge Test</t>
    </r>
  </si>
  <si>
    <r>
      <rPr>
        <b/>
        <sz val="11"/>
        <rFont val="Calibri"/>
        <family val="2"/>
        <scheme val="minor"/>
      </rPr>
      <t xml:space="preserve">9. </t>
    </r>
    <r>
      <rPr>
        <sz val="11"/>
        <rFont val="Calibri"/>
        <family val="2"/>
        <scheme val="minor"/>
      </rPr>
      <t>Take your eco-footprint quiz and discuss what you learned with colleagues.</t>
    </r>
  </si>
  <si>
    <r>
      <rPr>
        <b/>
        <sz val="11"/>
        <rFont val="Calibri"/>
        <family val="2"/>
        <scheme val="minor"/>
      </rPr>
      <t>13.</t>
    </r>
    <r>
      <rPr>
        <sz val="11"/>
        <rFont val="Calibri"/>
        <family val="2"/>
        <scheme val="minor"/>
      </rPr>
      <t xml:space="preserve"> Purchase giveaway items/prizes that are experiences, made of sustainable materials, or reusable items that replace a disposable one (e.g. McGill concert tickets, Fair Trade tea, reusable mug).</t>
    </r>
  </si>
  <si>
    <r>
      <rPr>
        <b/>
        <sz val="11"/>
        <color theme="1"/>
        <rFont val="Calibri"/>
        <family val="2"/>
        <scheme val="minor"/>
      </rPr>
      <t>6.</t>
    </r>
    <r>
      <rPr>
        <sz val="11"/>
        <color theme="1"/>
        <rFont val="Calibri"/>
        <family val="2"/>
        <scheme val="minor"/>
      </rPr>
      <t xml:space="preserve"> Identify at least one aspect of your team's workplace—either digital or physical—that could be made more accessible.</t>
    </r>
  </si>
  <si>
    <r>
      <rPr>
        <b/>
        <sz val="11"/>
        <color theme="1"/>
        <rFont val="Calibri"/>
        <family val="2"/>
        <scheme val="minor"/>
      </rPr>
      <t>5.</t>
    </r>
    <r>
      <rPr>
        <sz val="11"/>
        <color theme="1"/>
        <rFont val="Calibri"/>
        <family val="2"/>
        <scheme val="minor"/>
      </rPr>
      <t xml:space="preserve"> Incorporate a traditional land acknowledgement where applicable (e.g., major events, email signature, webpage).</t>
    </r>
  </si>
  <si>
    <r>
      <t xml:space="preserve">Check out the </t>
    </r>
    <r>
      <rPr>
        <u/>
        <sz val="11"/>
        <rFont val="Calibri"/>
        <family val="2"/>
        <scheme val="minor"/>
      </rPr>
      <t>Quick Guide for Promotional Items and Material Waste</t>
    </r>
    <r>
      <rPr>
        <sz val="11"/>
        <rFont val="Calibri"/>
        <family val="2"/>
        <scheme val="minor"/>
      </rPr>
      <t xml:space="preserve"> </t>
    </r>
  </si>
  <si>
    <r>
      <rPr>
        <b/>
        <sz val="11"/>
        <rFont val="Calibri"/>
        <family val="2"/>
        <scheme val="minor"/>
      </rPr>
      <t xml:space="preserve">12. </t>
    </r>
    <r>
      <rPr>
        <sz val="11"/>
        <rFont val="Calibri"/>
        <family val="2"/>
        <scheme val="minor"/>
      </rPr>
      <t>Favour purchasing plant-based (vegan) foods.</t>
    </r>
  </si>
  <si>
    <r>
      <t xml:space="preserve">Eating a </t>
    </r>
    <r>
      <rPr>
        <u/>
        <sz val="11"/>
        <rFont val="Calibri"/>
        <family val="2"/>
        <scheme val="minor"/>
      </rPr>
      <t>plant-based diet</t>
    </r>
    <r>
      <rPr>
        <sz val="11"/>
        <rFont val="Calibri"/>
        <family val="2"/>
        <scheme val="minor"/>
      </rPr>
      <t xml:space="preserve"> helps to lower our carbon emissions, reduce our water usage, and curb deforestation and habitat destruction.</t>
    </r>
  </si>
  <si>
    <r>
      <t xml:space="preserve">Watch the </t>
    </r>
    <r>
      <rPr>
        <u/>
        <sz val="11"/>
        <rFont val="Calibri"/>
        <family val="2"/>
        <scheme val="minor"/>
      </rPr>
      <t>video</t>
    </r>
    <r>
      <rPr>
        <sz val="11"/>
        <rFont val="Calibri"/>
        <family val="2"/>
        <scheme val="minor"/>
      </rPr>
      <t xml:space="preserve"> on YouTube</t>
    </r>
  </si>
  <si>
    <r>
      <t xml:space="preserve">Create your </t>
    </r>
    <r>
      <rPr>
        <u/>
        <sz val="11"/>
        <rFont val="Calibri"/>
        <family val="2"/>
        <scheme val="minor"/>
      </rPr>
      <t>McGill Rideshare</t>
    </r>
    <r>
      <rPr>
        <sz val="11"/>
        <rFont val="Calibri"/>
        <family val="2"/>
        <scheme val="minor"/>
      </rPr>
      <t xml:space="preserve"> trip profile</t>
    </r>
  </si>
  <si>
    <r>
      <rPr>
        <b/>
        <sz val="11"/>
        <rFont val="Calibri"/>
        <family val="2"/>
        <scheme val="minor"/>
      </rPr>
      <t xml:space="preserve">3. </t>
    </r>
    <r>
      <rPr>
        <sz val="11"/>
        <rFont val="Calibri"/>
        <family val="2"/>
        <scheme val="minor"/>
      </rPr>
      <t>Encourage your team to sign up for McGill Rideshare, the University's own carpooling platform, and/or use active transit (such as Bixi) .</t>
    </r>
  </si>
  <si>
    <r>
      <t xml:space="preserve">McGill's recycling system: </t>
    </r>
    <r>
      <rPr>
        <b/>
        <sz val="11"/>
        <rFont val="Calibri"/>
        <family val="2"/>
        <scheme val="minor"/>
      </rPr>
      <t>Yellow</t>
    </r>
    <r>
      <rPr>
        <sz val="11"/>
        <rFont val="Calibri"/>
        <family val="2"/>
        <scheme val="minor"/>
      </rPr>
      <t xml:space="preserve">: Plastic, Glass, Metal, Drink Cartons. </t>
    </r>
    <r>
      <rPr>
        <b/>
        <sz val="11"/>
        <rFont val="Calibri"/>
        <family val="2"/>
        <scheme val="minor"/>
      </rPr>
      <t>Blue</t>
    </r>
    <r>
      <rPr>
        <sz val="11"/>
        <rFont val="Calibri"/>
        <family val="2"/>
        <scheme val="minor"/>
      </rPr>
      <t xml:space="preserve">: Paper, Newspaper, Cardboard. </t>
    </r>
    <r>
      <rPr>
        <b/>
        <sz val="11"/>
        <rFont val="Calibri"/>
        <family val="2"/>
        <scheme val="minor"/>
      </rPr>
      <t>Brown</t>
    </r>
    <r>
      <rPr>
        <sz val="11"/>
        <rFont val="Calibri"/>
        <family val="2"/>
        <scheme val="minor"/>
      </rPr>
      <t xml:space="preserve">: Food Waste. </t>
    </r>
    <r>
      <rPr>
        <b/>
        <sz val="11"/>
        <rFont val="Calibri"/>
        <family val="2"/>
        <scheme val="minor"/>
      </rPr>
      <t>Black</t>
    </r>
    <r>
      <rPr>
        <sz val="11"/>
        <rFont val="Calibri"/>
        <family val="2"/>
        <scheme val="minor"/>
      </rPr>
      <t>: Trash, Non-Recyclable.</t>
    </r>
  </si>
  <si>
    <r>
      <t xml:space="preserve">Sign up for MOOS' monthly </t>
    </r>
    <r>
      <rPr>
        <u/>
        <sz val="11"/>
        <rFont val="Calibri"/>
        <family val="2"/>
        <scheme val="minor"/>
      </rPr>
      <t>newsletter</t>
    </r>
  </si>
  <si>
    <r>
      <rPr>
        <u/>
        <sz val="11"/>
        <rFont val="Calibri"/>
        <family val="2"/>
        <scheme val="minor"/>
      </rPr>
      <t>Register</t>
    </r>
    <r>
      <rPr>
        <sz val="11"/>
        <rFont val="Calibri"/>
        <family val="2"/>
        <scheme val="minor"/>
      </rPr>
      <t xml:space="preserve"> for a workshop on Minerva, by clicking on "Employee Menu" &gt; "Training Menu" &gt; "Organizational Development" category</t>
    </r>
  </si>
  <si>
    <r>
      <rPr>
        <i/>
        <sz val="11"/>
        <rFont val="Calibri"/>
        <family val="2"/>
        <scheme val="minor"/>
      </rPr>
      <t>On campus:</t>
    </r>
    <r>
      <rPr>
        <sz val="11"/>
        <rFont val="Calibri"/>
        <family val="2"/>
        <scheme val="minor"/>
      </rPr>
      <t xml:space="preserve"> McGill has phased out the sale of single use plastic water bottles at events and campus retail locations.</t>
    </r>
  </si>
  <si>
    <r>
      <rPr>
        <b/>
        <sz val="11"/>
        <color theme="1"/>
        <rFont val="Calibri"/>
        <family val="2"/>
        <scheme val="minor"/>
      </rPr>
      <t xml:space="preserve">14. </t>
    </r>
    <r>
      <rPr>
        <sz val="11"/>
        <color theme="1"/>
        <rFont val="Calibri"/>
        <family val="2"/>
        <scheme val="minor"/>
      </rPr>
      <t>Each member of the team signs up to receive MOOS' monthly newsletter.</t>
    </r>
  </si>
  <si>
    <t>EXPLAIN HOW TEAM COMPLETES EACH ACTION ON CAMPUS AND/OR REMOTELY:</t>
  </si>
  <si>
    <r>
      <t xml:space="preserve">After reading through the Zero-Waste Knowledge Base, take the </t>
    </r>
    <r>
      <rPr>
        <u/>
        <sz val="11"/>
        <rFont val="Calibri"/>
        <family val="2"/>
        <scheme val="minor"/>
      </rPr>
      <t>Zero-Waste Knowledge Test</t>
    </r>
    <r>
      <rPr>
        <sz val="11"/>
        <rFont val="Calibri"/>
        <family val="2"/>
        <scheme val="minor"/>
      </rPr>
      <t xml:space="preserve"> (at the bottom of the webpage) and check your score!</t>
    </r>
  </si>
  <si>
    <r>
      <rPr>
        <i/>
        <sz val="11"/>
        <rFont val="Calibri"/>
        <family val="2"/>
        <scheme val="minor"/>
      </rPr>
      <t>On campus:</t>
    </r>
    <r>
      <rPr>
        <sz val="11"/>
        <rFont val="Calibri"/>
        <family val="2"/>
        <scheme val="minor"/>
      </rPr>
      <t xml:space="preserve"> Consider how major elements in the office could become more accessible. Consult the </t>
    </r>
    <r>
      <rPr>
        <u/>
        <sz val="11"/>
        <rFont val="Calibri"/>
        <family val="2"/>
        <scheme val="minor"/>
      </rPr>
      <t>Universal Design and Building Management Resource</t>
    </r>
    <r>
      <rPr>
        <sz val="11"/>
        <rFont val="Calibri"/>
        <family val="2"/>
        <scheme val="minor"/>
      </rPr>
      <t xml:space="preserve"> for more information.</t>
    </r>
  </si>
  <si>
    <r>
      <rPr>
        <i/>
        <sz val="11"/>
        <rFont val="Calibri"/>
        <family val="2"/>
        <scheme val="minor"/>
      </rPr>
      <t>At home:</t>
    </r>
    <r>
      <rPr>
        <sz val="11"/>
        <rFont val="Calibri"/>
        <family val="2"/>
        <scheme val="minor"/>
      </rPr>
      <t xml:space="preserve"> Consider the </t>
    </r>
    <r>
      <rPr>
        <u/>
        <sz val="11"/>
        <rFont val="Calibri"/>
        <family val="2"/>
        <scheme val="minor"/>
      </rPr>
      <t>ergonomics</t>
    </r>
    <r>
      <rPr>
        <sz val="11"/>
        <rFont val="Calibri"/>
        <family val="2"/>
        <scheme val="minor"/>
      </rPr>
      <t xml:space="preserve"> of your work station.</t>
    </r>
  </si>
  <si>
    <r>
      <t xml:space="preserve">Please answer the following questions that we will use as a quote in the article. We will attribute the quote to the name mentioned above unless otherwise specified. </t>
    </r>
    <r>
      <rPr>
        <b/>
        <sz val="11"/>
        <color theme="0" tint="-0.499984740745262"/>
        <rFont val="Calibri"/>
        <family val="2"/>
        <scheme val="minor"/>
      </rPr>
      <t>1. What motivated your team to seek certification? 2. What impact has the certification had on your work habits? 3. How does your team feel about the changes you’ve implemented as a result of the certification?</t>
    </r>
  </si>
  <si>
    <r>
      <rPr>
        <b/>
        <sz val="11"/>
        <color theme="1"/>
        <rFont val="Calibri"/>
        <family val="2"/>
        <scheme val="minor"/>
      </rPr>
      <t xml:space="preserve">7. </t>
    </r>
    <r>
      <rPr>
        <sz val="11"/>
        <color theme="1"/>
        <rFont val="Calibri"/>
        <family val="2"/>
        <scheme val="minor"/>
      </rPr>
      <t>Encourage paperless communication (e.g., make fewer copies, send documents digitally, have access to screens/projectors in meetings).</t>
    </r>
  </si>
  <si>
    <r>
      <rPr>
        <b/>
        <sz val="11"/>
        <rFont val="Calibri"/>
        <family val="2"/>
        <scheme val="minor"/>
      </rPr>
      <t xml:space="preserve">8. </t>
    </r>
    <r>
      <rPr>
        <sz val="11"/>
        <rFont val="Calibri"/>
        <family val="2"/>
        <scheme val="minor"/>
      </rPr>
      <t>Each member of the team attends at least one Organizational Development (OD) workshop related to sustainability AND/OR equity, diversity, and inclusion.</t>
    </r>
  </si>
  <si>
    <r>
      <t xml:space="preserve">The </t>
    </r>
    <r>
      <rPr>
        <u/>
        <sz val="11"/>
        <rFont val="Calibri"/>
        <family val="2"/>
        <scheme val="minor"/>
      </rPr>
      <t>Sustainable Travel Guide</t>
    </r>
    <r>
      <rPr>
        <sz val="11"/>
        <rFont val="Calibri"/>
        <family val="2"/>
        <scheme val="minor"/>
      </rPr>
      <t xml:space="preserve"> is a great resource to consider for any distance you might travel</t>
    </r>
  </si>
  <si>
    <r>
      <t xml:space="preserve">The Office of Sustainability's </t>
    </r>
    <r>
      <rPr>
        <u/>
        <sz val="11"/>
        <rFont val="Calibri"/>
        <family val="2"/>
        <scheme val="minor"/>
      </rPr>
      <t>faculty and staff workshops</t>
    </r>
    <r>
      <rPr>
        <sz val="11"/>
        <rFont val="Calibri"/>
        <family val="2"/>
        <scheme val="minor"/>
      </rPr>
      <t xml:space="preserve"> offer the opportunity to learn more about sustainability as a concept, McGill’s sustainability commitments, and how you can get involved on campus and at home.</t>
    </r>
  </si>
  <si>
    <r>
      <rPr>
        <b/>
        <sz val="11"/>
        <rFont val="Calibri"/>
        <family val="2"/>
        <scheme val="minor"/>
      </rPr>
      <t>15.</t>
    </r>
    <r>
      <rPr>
        <sz val="11"/>
        <rFont val="Calibri"/>
        <family val="2"/>
        <scheme val="minor"/>
      </rPr>
      <t xml:space="preserve"> Bonus: Create a sustainable initiative for your workplace.</t>
    </r>
  </si>
  <si>
    <r>
      <rPr>
        <b/>
        <sz val="11"/>
        <rFont val="Calibri"/>
        <family val="2"/>
        <scheme val="minor"/>
      </rPr>
      <t>14.</t>
    </r>
    <r>
      <rPr>
        <sz val="11"/>
        <rFont val="Calibri"/>
        <family val="2"/>
        <scheme val="minor"/>
      </rPr>
      <t xml:space="preserve"> Read the McGill University Climate &amp; Sustainability Strategy 2020-2025. As a team, discuss how the action items can be integrated into individuals' work. Make a plan to review these goals on a regular basis.</t>
    </r>
  </si>
  <si>
    <r>
      <t xml:space="preserve">Read the </t>
    </r>
    <r>
      <rPr>
        <u/>
        <sz val="11"/>
        <rFont val="Calibri"/>
        <family val="2"/>
        <scheme val="minor"/>
      </rPr>
      <t>Strategy</t>
    </r>
  </si>
  <si>
    <r>
      <t xml:space="preserve">Read the </t>
    </r>
    <r>
      <rPr>
        <u/>
        <sz val="11"/>
        <rFont val="Calibri"/>
        <family val="2"/>
        <scheme val="minor"/>
      </rPr>
      <t>Summary</t>
    </r>
  </si>
  <si>
    <r>
      <t xml:space="preserve">While the Climate &amp; Sustainability Strategy 2020-2025 necessarily incorporates social and economic dimensions of sustainability, it is helpful to read through the plans and policies specifically focused on </t>
    </r>
    <r>
      <rPr>
        <u/>
        <sz val="11"/>
        <rFont val="Calibri"/>
        <family val="2"/>
        <scheme val="minor"/>
      </rPr>
      <t>equity at McGill</t>
    </r>
    <r>
      <rPr>
        <sz val="11"/>
        <rFont val="Calibri"/>
        <family val="2"/>
        <scheme val="minor"/>
      </rPr>
      <t>.</t>
    </r>
  </si>
  <si>
    <r>
      <rPr>
        <i/>
        <sz val="11"/>
        <rFont val="Calibri"/>
        <family val="2"/>
        <scheme val="minor"/>
      </rPr>
      <t>On campus:</t>
    </r>
    <r>
      <rPr>
        <sz val="11"/>
        <rFont val="Calibri"/>
        <family val="2"/>
        <scheme val="minor"/>
      </rPr>
      <t xml:space="preserve"> Read through the </t>
    </r>
    <r>
      <rPr>
        <u/>
        <sz val="11"/>
        <rFont val="Calibri"/>
        <family val="2"/>
        <scheme val="minor"/>
      </rPr>
      <t>Digital acessibility resource guide</t>
    </r>
    <r>
      <rPr>
        <sz val="11"/>
        <rFont val="Calibri"/>
        <family val="2"/>
        <scheme val="minor"/>
      </rPr>
      <t xml:space="preserve"> to find out how your office's online presence can reach everyone.</t>
    </r>
  </si>
  <si>
    <r>
      <t>The un-ceded lands where McGill University is located hold a long and rich history of occupation and stewardship by Indigenous peoples for millennia through to the present day. Recognizing and respecting the presence of these historical and contemporary communities, and their unending connection to and care of this land, is an important step towards building trust and creating or renewing relationships.</t>
    </r>
    <r>
      <rPr>
        <vertAlign val="superscript"/>
        <sz val="11"/>
        <rFont val="Calibri"/>
        <family val="2"/>
        <scheme val="minor"/>
      </rPr>
      <t>1</t>
    </r>
  </si>
  <si>
    <t>Gold</t>
  </si>
  <si>
    <t>https://www.mcgill.ca/indigenous/land-and-peoples/learn-about-land-and-peoples-tiohtiakemontreal</t>
  </si>
  <si>
    <r>
      <t>Physical accessibility of a space ensures that everyone can participate and easily navigate. Are furniture/printers/recycling containers inadvertently blocking circulation? Are there wires or carpeting that should be secured? Have you located the nearest accessible washroom to your space? Are new renovations complying to Design Services’ Accessibility Standards?</t>
    </r>
    <r>
      <rPr>
        <vertAlign val="superscript"/>
        <sz val="11"/>
        <rFont val="Calibri"/>
        <family val="2"/>
        <scheme val="minor"/>
      </rPr>
      <t>2</t>
    </r>
  </si>
  <si>
    <t>https://www.mcgill.ca/buildings/</t>
  </si>
  <si>
    <r>
      <t xml:space="preserve">For people that work with, in, or around labs at McGill, the </t>
    </r>
    <r>
      <rPr>
        <u/>
        <sz val="11"/>
        <rFont val="Calibri"/>
        <family val="2"/>
        <scheme val="minor"/>
      </rPr>
      <t>Sustainable Labs Guide</t>
    </r>
    <r>
      <rPr>
        <sz val="11"/>
        <rFont val="Calibri"/>
        <family val="2"/>
        <scheme val="minor"/>
      </rPr>
      <t xml:space="preserve"> conveys many practices that can be applied broadly (e.g., community building, waste management, and energy conservation), while some practices might only be relevant to certain settings (e.g., green chemistry, fieldwork, etc.).</t>
    </r>
  </si>
  <si>
    <t>[enter 1-2 sentence description on how your team has achieved each action]</t>
  </si>
  <si>
    <r>
      <rPr>
        <b/>
        <sz val="11.5"/>
        <rFont val="Calibri"/>
        <family val="2"/>
        <scheme val="minor"/>
      </rPr>
      <t>4.</t>
    </r>
    <r>
      <rPr>
        <sz val="11.5"/>
        <rFont val="Calibri"/>
        <family val="2"/>
        <scheme val="minor"/>
      </rPr>
      <t xml:space="preserve"> </t>
    </r>
    <r>
      <rPr>
        <b/>
        <sz val="11.5"/>
        <rFont val="Calibri"/>
        <family val="2"/>
        <scheme val="minor"/>
      </rPr>
      <t>Commit to implementing the actions on campus and at home.</t>
    </r>
    <r>
      <rPr>
        <sz val="11.5"/>
        <rFont val="Calibri"/>
        <family val="2"/>
        <scheme val="minor"/>
      </rPr>
      <t xml:space="preserve"> Some actions have both on-campus and at-home options to complete. In some cases, remote actions are optional given the level of difficulty, burden placed on an individual, or associated financial obligations. If no one on the team is working remotely, then at-home actions do not apply.</t>
    </r>
  </si>
  <si>
    <r>
      <rPr>
        <b/>
        <sz val="11.5"/>
        <rFont val="Calibri"/>
        <family val="2"/>
        <scheme val="minor"/>
      </rPr>
      <t>5. At least</t>
    </r>
    <r>
      <rPr>
        <sz val="11.5"/>
        <rFont val="Calibri"/>
        <family val="2"/>
        <scheme val="minor"/>
      </rPr>
      <t xml:space="preserve"> </t>
    </r>
    <r>
      <rPr>
        <b/>
        <sz val="11.5"/>
        <rFont val="Calibri"/>
        <family val="2"/>
        <scheme val="minor"/>
      </rPr>
      <t>75% of the team must actively commit to doing the actions.</t>
    </r>
    <r>
      <rPr>
        <sz val="11.5"/>
        <rFont val="Calibri"/>
        <family val="2"/>
        <scheme val="minor"/>
      </rPr>
      <t xml:space="preserve"> In order to mark an action as "complete," the majority of team members must expressly state to the Ambassador that they are committed to the action for the period of certification (2 years).</t>
    </r>
  </si>
  <si>
    <r>
      <rPr>
        <b/>
        <sz val="11.5"/>
        <rFont val="Calibri"/>
        <family val="2"/>
        <scheme val="minor"/>
      </rPr>
      <t xml:space="preserve">6. As a team, decide how you will verify that the checklist actions are being maintained. </t>
    </r>
    <r>
      <rPr>
        <sz val="11.5"/>
        <rFont val="Calibri"/>
        <family val="2"/>
        <scheme val="minor"/>
      </rPr>
      <t>For instance, you may choose for one person to check on the entire team or for everyone to “buddy up” to remind each other when they see an action not implemented. Pick a strategy that will be sustainable for your team long-term and revisit the actions approximately every 6 months, after high turnover, or after a shift in remote/on-campus work.</t>
    </r>
  </si>
  <si>
    <r>
      <rPr>
        <b/>
        <sz val="11.5"/>
        <rFont val="Calibri"/>
        <family val="2"/>
        <scheme val="minor"/>
      </rPr>
      <t>7. Calculate your score.</t>
    </r>
    <r>
      <rPr>
        <sz val="11.5"/>
        <rFont val="Calibri"/>
        <family val="2"/>
        <scheme val="minor"/>
      </rPr>
      <t xml:space="preserve"> For each action, click on the cell in the "</t>
    </r>
    <r>
      <rPr>
        <i/>
        <sz val="11.5"/>
        <rFont val="Calibri"/>
        <family val="2"/>
        <scheme val="minor"/>
      </rPr>
      <t xml:space="preserve">Have we completed this action?" </t>
    </r>
    <r>
      <rPr>
        <sz val="11.5"/>
        <rFont val="Calibri"/>
        <family val="2"/>
        <scheme val="minor"/>
      </rPr>
      <t>column to select that action's completion status and write how your office is achieving the action in the column entitled</t>
    </r>
    <r>
      <rPr>
        <i/>
        <sz val="11.5"/>
        <rFont val="Calibri"/>
        <family val="2"/>
        <scheme val="minor"/>
      </rPr>
      <t xml:space="preserve"> "Explain how team completes each action on campus or remotely."</t>
    </r>
  </si>
  <si>
    <r>
      <rPr>
        <b/>
        <sz val="11.5"/>
        <rFont val="Calibri"/>
        <family val="2"/>
        <scheme val="minor"/>
      </rPr>
      <t>10. Take a team photo.</t>
    </r>
    <r>
      <rPr>
        <sz val="11.5"/>
        <rFont val="Calibri"/>
        <family val="2"/>
        <scheme val="minor"/>
      </rPr>
      <t xml:space="preserve"> This confirms that all team members are actively involved in the Sustainable Workplace commitments. It can be a screenshot of a remote meeting or an in-person photo. Please ensure that you crop the photo at a 10:8 aspect ratio so our program seal will fit on top.</t>
    </r>
  </si>
  <si>
    <r>
      <rPr>
        <i/>
        <sz val="11"/>
        <rFont val="Calibri"/>
        <family val="2"/>
        <scheme val="minor"/>
      </rPr>
      <t>On campus:</t>
    </r>
    <r>
      <rPr>
        <sz val="11"/>
        <rFont val="Calibri"/>
        <family val="2"/>
        <scheme val="minor"/>
      </rPr>
      <t xml:space="preserve"> Identify main materials purchased by your office, explore more sustainable options, and select these options in next purchases where possible.</t>
    </r>
  </si>
  <si>
    <r>
      <rPr>
        <i/>
        <sz val="11"/>
        <rFont val="Calibri"/>
        <family val="2"/>
        <scheme val="minor"/>
      </rPr>
      <t xml:space="preserve">On campus: </t>
    </r>
    <r>
      <rPr>
        <u/>
        <sz val="11"/>
        <rFont val="Calibri"/>
        <family val="2"/>
        <scheme val="minor"/>
      </rPr>
      <t>Waste sorting at McGill</t>
    </r>
  </si>
  <si>
    <r>
      <rPr>
        <b/>
        <sz val="11"/>
        <rFont val="Calibri"/>
        <family val="2"/>
        <scheme val="minor"/>
      </rPr>
      <t xml:space="preserve">11. </t>
    </r>
    <r>
      <rPr>
        <sz val="11"/>
        <rFont val="Calibri"/>
        <family val="2"/>
        <scheme val="minor"/>
      </rPr>
      <t>Spread awareness of McGill mental health services for employees, and for students if your team includes student staff.</t>
    </r>
  </si>
  <si>
    <r>
      <rPr>
        <i/>
        <sz val="11"/>
        <rFont val="Calibri"/>
        <family val="2"/>
        <scheme val="minor"/>
      </rPr>
      <t xml:space="preserve">On campus: </t>
    </r>
    <r>
      <rPr>
        <sz val="11"/>
        <rFont val="Calibri"/>
        <family val="2"/>
        <scheme val="minor"/>
      </rPr>
      <t xml:space="preserve">Contact IT Asset Steward/Technical Steward to wipe electronics, then </t>
    </r>
    <r>
      <rPr>
        <u/>
        <sz val="11"/>
        <rFont val="Calibri"/>
        <family val="2"/>
        <scheme val="minor"/>
      </rPr>
      <t>fill out this hazardous waste form</t>
    </r>
    <r>
      <rPr>
        <sz val="11"/>
        <rFont val="Calibri"/>
        <family val="2"/>
        <scheme val="minor"/>
      </rPr>
      <t>.</t>
    </r>
  </si>
  <si>
    <r>
      <t xml:space="preserve">Enabling the power feature on a monitor and desktop computer can save 381 and 294 kWh per year, respectively. These savings would be enough to power one 75W lightbulb for a year, equivalent to $30. </t>
    </r>
    <r>
      <rPr>
        <vertAlign val="superscript"/>
        <sz val="11"/>
        <rFont val="Calibri"/>
        <family val="2"/>
        <scheme val="minor"/>
      </rPr>
      <t>4</t>
    </r>
  </si>
  <si>
    <t>Proper electronics recycling is important to reuse valuable resources, as well as reduce toxic leakage in landfills. Batteries from home can be properly disposed of at an Ecocentre or in some office supply stores.</t>
  </si>
  <si>
    <r>
      <t>All of the K-Cups sold in 2014 could wrap around the Earth 12 times.</t>
    </r>
    <r>
      <rPr>
        <vertAlign val="superscript"/>
        <sz val="11"/>
        <rFont val="Calibri (Body)"/>
      </rPr>
      <t xml:space="preserve">3 </t>
    </r>
    <r>
      <rPr>
        <sz val="11"/>
        <rFont val="Calibri"/>
        <family val="2"/>
        <scheme val="minor"/>
      </rPr>
      <t xml:space="preserve">Neither single-serve coffee capsules nor their machines are usually recyclable since they are comprised of several different materials. </t>
    </r>
  </si>
  <si>
    <r>
      <rPr>
        <sz val="11"/>
        <rFont val="Calibri"/>
        <family val="2"/>
        <scheme val="minor"/>
      </rPr>
      <t xml:space="preserve">In 2019, individual air travel represented </t>
    </r>
    <r>
      <rPr>
        <u/>
        <sz val="11"/>
        <rFont val="Calibri"/>
        <family val="2"/>
        <scheme val="minor"/>
      </rPr>
      <t>14% of McGill's greenhouse gas emissions</t>
    </r>
    <r>
      <rPr>
        <sz val="11"/>
        <rFont val="Calibri"/>
        <family val="2"/>
        <scheme val="minor"/>
      </rPr>
      <t>.</t>
    </r>
  </si>
  <si>
    <r>
      <rPr>
        <b/>
        <sz val="11"/>
        <rFont val="Calibri"/>
        <family val="2"/>
        <scheme val="minor"/>
      </rPr>
      <t xml:space="preserve">11. </t>
    </r>
    <r>
      <rPr>
        <sz val="11"/>
        <rFont val="Calibri"/>
        <family val="2"/>
        <scheme val="minor"/>
      </rPr>
      <t>Purchase paper at McGill that is 100% post-consumer recycled paper certified by Forestry Stewardship Council (FSC).</t>
    </r>
  </si>
  <si>
    <r>
      <rPr>
        <b/>
        <sz val="11"/>
        <rFont val="Calibri"/>
        <family val="2"/>
        <scheme val="minor"/>
      </rPr>
      <t xml:space="preserve">7. </t>
    </r>
    <r>
      <rPr>
        <sz val="11"/>
        <rFont val="Calibri"/>
        <family val="2"/>
        <scheme val="minor"/>
      </rPr>
      <t>Encourage team members to go outside, attend McGill fitness activities, and/or attend Healthy McGill workshops. Allow for flexible work hours when possible.</t>
    </r>
  </si>
  <si>
    <r>
      <rPr>
        <sz val="11"/>
        <rFont val="Calibri"/>
        <family val="2"/>
        <scheme val="minor"/>
      </rPr>
      <t xml:space="preserve">Suggested eco-footprint calculator: </t>
    </r>
    <r>
      <rPr>
        <u/>
        <sz val="11"/>
        <rFont val="Calibri"/>
        <family val="2"/>
        <scheme val="minor"/>
      </rPr>
      <t>Global Footprint Network.org</t>
    </r>
    <r>
      <rPr>
        <sz val="11"/>
        <rFont val="Calibri"/>
        <family val="2"/>
        <scheme val="minor"/>
      </rPr>
      <t>.</t>
    </r>
  </si>
  <si>
    <r>
      <rPr>
        <i/>
        <sz val="11"/>
        <rFont val="Calibri"/>
        <family val="2"/>
        <scheme val="minor"/>
      </rPr>
      <t>At home:</t>
    </r>
    <r>
      <rPr>
        <sz val="11"/>
        <rFont val="Calibri"/>
        <family val="2"/>
        <scheme val="minor"/>
      </rPr>
      <t xml:space="preserve"> Check to see if your usual tea or coffee is certified with the Fair Trade logo. </t>
    </r>
    <r>
      <rPr>
        <i/>
        <sz val="11"/>
        <rFont val="Calibri"/>
        <family val="2"/>
        <scheme val="minor"/>
      </rPr>
      <t>Optional:</t>
    </r>
    <r>
      <rPr>
        <sz val="11"/>
        <rFont val="Calibri"/>
        <family val="2"/>
        <scheme val="minor"/>
      </rPr>
      <t xml:space="preserve"> Commit to trying to switch to a certified alternative.</t>
    </r>
  </si>
  <si>
    <r>
      <rPr>
        <b/>
        <sz val="11"/>
        <rFont val="Calibri"/>
        <family val="2"/>
        <scheme val="minor"/>
      </rPr>
      <t xml:space="preserve">11. </t>
    </r>
    <r>
      <rPr>
        <sz val="11"/>
        <rFont val="Calibri"/>
        <family val="2"/>
        <scheme val="minor"/>
      </rPr>
      <t>Use the Sustainable Events checklist for best practices when planning events and go through certification process with the McGill Sustainable Events team.</t>
    </r>
  </si>
  <si>
    <t>McGill Sustainable Events Certification</t>
  </si>
  <si>
    <t>Launched in 2017, the Sustainable Events checklist and certification process offers concrete actions to make any event more ecological, socially inclusive, and economically responsible. As of 2023, more than 500 events have been certified at McGill.</t>
  </si>
  <si>
    <t>https://www.mtholyoke.edu/mwce/greencomputing</t>
  </si>
  <si>
    <r>
      <t>Typical commuting accounts for about 12% of McGill's greenhouse gas emissions</t>
    </r>
    <r>
      <rPr>
        <sz val="11"/>
        <rFont val="Calibri"/>
        <family val="2"/>
        <scheme val="minor"/>
      </rPr>
      <t>.</t>
    </r>
  </si>
  <si>
    <t>Avoiding products with fragrances increases the accessibility of the space, since some are sensitive to scents. Using fragrance-free products also benefits the environment since harmful synthetic chemicals are not entering water bodies and other ecosystems.</t>
  </si>
  <si>
    <t>See the "Estimated Travel Emissions" tab in this checklist to calculate and offset your office's estimated annual travel emissions.</t>
  </si>
  <si>
    <r>
      <rPr>
        <b/>
        <sz val="11"/>
        <rFont val="Calibri"/>
        <family val="2"/>
        <scheme val="minor"/>
      </rPr>
      <t>11.</t>
    </r>
    <r>
      <rPr>
        <sz val="11"/>
        <rFont val="Calibri"/>
        <family val="2"/>
        <scheme val="minor"/>
      </rPr>
      <t xml:space="preserve"> Commit to at least one eco-friendly action at home (look at optional actions in previous levels for inspiration).</t>
    </r>
  </si>
  <si>
    <t>Examples: Add a sustainability section on your unit's website, apply to the Sustainability Projects Fund, commit to "Meatless Mondays" as a team, implement a fragrance-free policy, etc.</t>
  </si>
  <si>
    <t xml:space="preserve">Bayano-McGill Reforestation Project </t>
  </si>
  <si>
    <t>Contribute to McGill's flagship reforestation project with Indigenous communities in Panama</t>
  </si>
  <si>
    <t>Contribute to the project</t>
  </si>
  <si>
    <r>
      <rPr>
        <b/>
        <sz val="11.5"/>
        <rFont val="Calibri"/>
        <family val="2"/>
        <scheme val="minor"/>
      </rPr>
      <t>11. Submit</t>
    </r>
    <r>
      <rPr>
        <sz val="11.5"/>
        <rFont val="Calibri"/>
        <family val="2"/>
        <scheme val="minor"/>
      </rPr>
      <t xml:space="preserve"> your completed checklist, photo, and quote in order to </t>
    </r>
    <r>
      <rPr>
        <u/>
        <sz val="11.5"/>
        <rFont val="Calibri"/>
        <family val="2"/>
        <scheme val="minor"/>
      </rPr>
      <t>complete your certification process</t>
    </r>
    <r>
      <rPr>
        <sz val="11.5"/>
        <rFont val="Calibri"/>
        <family val="2"/>
        <scheme val="minor"/>
      </rPr>
      <t xml:space="preserve"> and receive a participation certificate to display! </t>
    </r>
  </si>
  <si>
    <r>
      <rPr>
        <i/>
        <sz val="11"/>
        <rFont val="Calibri"/>
        <family val="2"/>
        <scheme val="minor"/>
      </rPr>
      <t xml:space="preserve">At home: </t>
    </r>
    <r>
      <rPr>
        <sz val="11"/>
        <rFont val="Calibri"/>
        <family val="2"/>
        <scheme val="minor"/>
      </rPr>
      <t>Check the post-consumer recycled content of the paper products you purchase (e.g., printer paper, paper towels, toilet paper). Optional: Switch to options which contain a higher percentage of post-consumer recycled content or are certified by FSC.</t>
    </r>
  </si>
  <si>
    <r>
      <t xml:space="preserve">Examples: Take the </t>
    </r>
    <r>
      <rPr>
        <u/>
        <sz val="11"/>
        <rFont val="Calibri"/>
        <family val="2"/>
        <scheme val="minor"/>
      </rPr>
      <t>Trees of McGill</t>
    </r>
    <r>
      <rPr>
        <sz val="11"/>
        <rFont val="Calibri"/>
        <family val="2"/>
        <scheme val="minor"/>
      </rPr>
      <t xml:space="preserve"> tour as an office, attend a sustainability-related event on campus, collect and properly recycle used pens and other office supplies, ask coworkers to briefly share any sustainability news they heard during team check-ins, etc.</t>
    </r>
  </si>
  <si>
    <t>last updated December 8, 2023</t>
  </si>
  <si>
    <t>Succession Planning Template</t>
  </si>
  <si>
    <r>
      <rPr>
        <b/>
        <sz val="11"/>
        <rFont val="Calibri"/>
        <family val="2"/>
        <scheme val="minor"/>
      </rPr>
      <t xml:space="preserve">2. </t>
    </r>
    <r>
      <rPr>
        <sz val="11"/>
        <rFont val="Calibri"/>
        <family val="2"/>
        <scheme val="minor"/>
      </rPr>
      <t>Each team member completes the Envisioning a More Sustainable McGill module individually.</t>
    </r>
  </si>
  <si>
    <r>
      <rPr>
        <b/>
        <sz val="11"/>
        <rFont val="Calibri"/>
        <family val="2"/>
        <scheme val="minor"/>
      </rPr>
      <t>2.</t>
    </r>
    <r>
      <rPr>
        <sz val="11"/>
        <rFont val="Calibri"/>
        <family val="2"/>
        <scheme val="minor"/>
      </rPr>
      <t xml:space="preserve"> Ensure that non-computer electronics/appliances are shut down when they will not be used for multiple days.</t>
    </r>
  </si>
  <si>
    <r>
      <rPr>
        <b/>
        <sz val="11"/>
        <rFont val="Calibri"/>
        <family val="2"/>
        <scheme val="minor"/>
      </rPr>
      <t xml:space="preserve">10. </t>
    </r>
    <r>
      <rPr>
        <sz val="11"/>
        <rFont val="Calibri"/>
        <family val="2"/>
        <scheme val="minor"/>
      </rPr>
      <t>Exclusively use Fair Trade certified tea and coffee on campus.</t>
    </r>
  </si>
  <si>
    <r>
      <rPr>
        <i/>
        <sz val="11"/>
        <rFont val="Calibri"/>
        <family val="2"/>
        <scheme val="minor"/>
      </rPr>
      <t>On campus:</t>
    </r>
    <r>
      <rPr>
        <sz val="11"/>
        <rFont val="Calibri"/>
        <family val="2"/>
        <scheme val="minor"/>
      </rPr>
      <t xml:space="preserve"> When purchasing for the office kitchen or events, exclusively choose tea and coffee certified with the Fair Trade logo.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</si>
</sst>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quot;$&quot;_ ;_ * \(#,##0.00\)\ &quot;$&quot;_ ;_ * &quot;-&quot;??_)\ &quot;$&quot;_ ;_ @_ "/>
    <numFmt numFmtId="165" formatCode="0.00000"/>
  </numFmts>
  <fonts count="41">
    <font>
      <sz val="11"/>
      <color theme="1"/>
      <name val="Calibri"/>
      <family val="2"/>
      <scheme val="minor"/>
    </font>
    <font>
      <u/>
      <sz val="11"/>
      <color theme="10"/>
      <name val="Calibri"/>
      <family val="2"/>
      <scheme val="minor"/>
    </font>
    <font>
      <sz val="11"/>
      <name val="Arial"/>
      <family val="2"/>
    </font>
    <font>
      <sz val="12"/>
      <name val="Arial"/>
      <family val="2"/>
    </font>
    <font>
      <b/>
      <sz val="11"/>
      <color theme="1"/>
      <name val="Calibri"/>
      <family val="2"/>
      <scheme val="minor"/>
    </font>
    <font>
      <sz val="11"/>
      <name val="Calibri"/>
      <family val="2"/>
      <scheme val="minor"/>
    </font>
    <font>
      <sz val="12"/>
      <name val="Calibri"/>
      <family val="2"/>
      <scheme val="minor"/>
    </font>
    <font>
      <b/>
      <sz val="12"/>
      <color theme="0"/>
      <name val="Calibri"/>
      <family val="2"/>
      <scheme val="minor"/>
    </font>
    <font>
      <b/>
      <sz val="12"/>
      <name val="Calibri"/>
      <family val="2"/>
      <scheme val="minor"/>
    </font>
    <font>
      <sz val="10"/>
      <name val="Calibri"/>
      <family val="2"/>
      <scheme val="minor"/>
    </font>
    <font>
      <b/>
      <sz val="13"/>
      <color theme="0"/>
      <name val="Calibri"/>
      <family val="2"/>
      <scheme val="minor"/>
    </font>
    <font>
      <b/>
      <sz val="20"/>
      <color theme="0"/>
      <name val="Calibri"/>
      <family val="2"/>
      <scheme val="minor"/>
    </font>
    <font>
      <b/>
      <sz val="11"/>
      <name val="Calibri"/>
      <family val="2"/>
      <scheme val="minor"/>
    </font>
    <font>
      <u/>
      <sz val="11"/>
      <name val="Calibri"/>
      <family val="2"/>
      <scheme val="minor"/>
    </font>
    <font>
      <sz val="11.5"/>
      <name val="Calibri"/>
      <family val="2"/>
      <scheme val="minor"/>
    </font>
    <font>
      <b/>
      <sz val="11.5"/>
      <name val="Calibri"/>
      <family val="2"/>
      <scheme val="minor"/>
    </font>
    <font>
      <sz val="11"/>
      <color theme="0"/>
      <name val="Calibri"/>
      <family val="2"/>
      <scheme val="minor"/>
    </font>
    <font>
      <sz val="10"/>
      <color rgb="FF000000"/>
      <name val="Calibri"/>
      <family val="2"/>
      <scheme val="minor"/>
    </font>
    <font>
      <i/>
      <sz val="11"/>
      <name val="Calibri"/>
      <family val="2"/>
      <scheme val="minor"/>
    </font>
    <font>
      <b/>
      <sz val="10"/>
      <name val="Calibri"/>
      <family val="2"/>
      <scheme val="minor"/>
    </font>
    <font>
      <i/>
      <sz val="10"/>
      <name val="Calibri"/>
      <family val="2"/>
      <scheme val="minor"/>
    </font>
    <font>
      <sz val="11"/>
      <color rgb="FF000000"/>
      <name val="Calibri"/>
      <family val="2"/>
      <scheme val="minor"/>
    </font>
    <font>
      <sz val="10.5"/>
      <name val="Calibri"/>
      <family val="2"/>
      <scheme val="minor"/>
    </font>
    <font>
      <b/>
      <sz val="10.5"/>
      <name val="Calibri"/>
      <family val="2"/>
      <scheme val="minor"/>
    </font>
    <font>
      <b/>
      <i/>
      <sz val="10"/>
      <name val="Calibri"/>
      <family val="2"/>
      <scheme val="minor"/>
    </font>
    <font>
      <sz val="8"/>
      <name val="Calibri"/>
      <family val="2"/>
      <scheme val="minor"/>
    </font>
    <font>
      <b/>
      <sz val="8"/>
      <color theme="0"/>
      <name val="Calibri"/>
      <family val="2"/>
      <scheme val="minor"/>
    </font>
    <font>
      <sz val="11"/>
      <color theme="10"/>
      <name val="Calibri"/>
      <family val="2"/>
      <scheme val="minor"/>
    </font>
    <font>
      <sz val="10"/>
      <color theme="0"/>
      <name val="Calibri"/>
      <family val="2"/>
      <scheme val="minor"/>
    </font>
    <font>
      <sz val="10"/>
      <name val="Arial"/>
      <family val="2"/>
    </font>
    <font>
      <b/>
      <sz val="11"/>
      <color rgb="FF000000"/>
      <name val="Calibri"/>
      <family val="2"/>
      <scheme val="minor"/>
    </font>
    <font>
      <vertAlign val="superscript"/>
      <sz val="11"/>
      <name val="Calibri"/>
      <family val="2"/>
      <scheme val="minor"/>
    </font>
    <font>
      <vertAlign val="subscript"/>
      <sz val="11"/>
      <name val="Calibri"/>
      <family val="2"/>
      <scheme val="minor"/>
    </font>
    <font>
      <i/>
      <sz val="11.5"/>
      <name val="Calibri"/>
      <family val="2"/>
      <scheme val="minor"/>
    </font>
    <font>
      <vertAlign val="superscript"/>
      <sz val="11"/>
      <name val="Calibri (Body)"/>
    </font>
    <font>
      <sz val="9"/>
      <name val="Calibri"/>
      <family val="2"/>
      <scheme val="minor"/>
    </font>
    <font>
      <i/>
      <sz val="9"/>
      <name val="Calibri"/>
      <family val="2"/>
      <scheme val="minor"/>
    </font>
    <font>
      <sz val="11"/>
      <color theme="1"/>
      <name val="Calibri"/>
      <family val="2"/>
      <scheme val="minor"/>
    </font>
    <font>
      <i/>
      <sz val="11"/>
      <color theme="1"/>
      <name val="Calibri"/>
      <family val="2"/>
      <scheme val="minor"/>
    </font>
    <font>
      <b/>
      <sz val="11"/>
      <color theme="0" tint="-0.499984740745262"/>
      <name val="Calibri"/>
      <family val="2"/>
      <scheme val="minor"/>
    </font>
    <font>
      <u/>
      <sz val="11.5"/>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34F6D"/>
        <bgColor indexed="64"/>
      </patternFill>
    </fill>
    <fill>
      <patternFill patternType="solid">
        <fgColor rgb="FF07808B"/>
        <bgColor indexed="64"/>
      </patternFill>
    </fill>
    <fill>
      <patternFill patternType="solid">
        <fgColor theme="2" tint="-4.9989318521683403E-2"/>
        <bgColor indexed="64"/>
      </patternFill>
    </fill>
    <fill>
      <patternFill patternType="solid">
        <fgColor theme="0" tint="-4.9989318521683403E-2"/>
        <bgColor indexed="64"/>
      </patternFill>
    </fill>
  </fills>
  <borders count="7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medium">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dashed">
        <color theme="1" tint="0.24994659260841701"/>
      </bottom>
      <diagonal/>
    </border>
    <border>
      <left style="medium">
        <color theme="1" tint="0.24994659260841701"/>
      </left>
      <right/>
      <top style="dashed">
        <color theme="1" tint="0.24994659260841701"/>
      </top>
      <bottom style="dashed">
        <color theme="1" tint="0.24994659260841701"/>
      </bottom>
      <diagonal/>
    </border>
    <border>
      <left style="medium">
        <color theme="1" tint="0.24994659260841701"/>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style="medium">
        <color theme="1" tint="0.24994659260841701"/>
      </left>
      <right style="medium">
        <color theme="1" tint="0.24994659260841701"/>
      </right>
      <top/>
      <bottom style="dashed">
        <color theme="1" tint="0.24994659260841701"/>
      </bottom>
      <diagonal/>
    </border>
    <border>
      <left style="medium">
        <color theme="1" tint="0.24994659260841701"/>
      </left>
      <right/>
      <top style="dashed">
        <color theme="1"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24994659260841701"/>
      </left>
      <right style="medium">
        <color theme="1" tint="0.24994659260841701"/>
      </right>
      <top style="dotted">
        <color indexed="64"/>
      </top>
      <bottom style="dotted">
        <color indexed="64"/>
      </bottom>
      <diagonal/>
    </border>
    <border>
      <left style="medium">
        <color theme="1" tint="0.24994659260841701"/>
      </left>
      <right style="medium">
        <color theme="1" tint="0.24994659260841701"/>
      </right>
      <top/>
      <bottom/>
      <diagonal/>
    </border>
    <border>
      <left style="medium">
        <color theme="1" tint="0.24994659260841701"/>
      </left>
      <right style="medium">
        <color theme="1" tint="0.24994659260841701"/>
      </right>
      <top style="dotted">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rgb="FFCCCCCC"/>
      </right>
      <top style="thin">
        <color indexed="64"/>
      </top>
      <bottom style="medium">
        <color rgb="FFCCCCCC"/>
      </bottom>
      <diagonal/>
    </border>
    <border>
      <left style="medium">
        <color rgb="FFCCCCCC"/>
      </left>
      <right style="thin">
        <color indexed="64"/>
      </right>
      <top style="thin">
        <color indexed="64"/>
      </top>
      <bottom style="medium">
        <color rgb="FFCCCCCC"/>
      </bottom>
      <diagonal/>
    </border>
    <border>
      <left style="thin">
        <color indexed="64"/>
      </left>
      <right/>
      <top/>
      <bottom/>
      <diagonal/>
    </border>
    <border>
      <left style="thin">
        <color indexed="64"/>
      </left>
      <right style="medium">
        <color rgb="FFCCCCCC"/>
      </right>
      <top/>
      <bottom style="medium">
        <color rgb="FFCCCCCC"/>
      </bottom>
      <diagonal/>
    </border>
    <border>
      <left style="medium">
        <color rgb="FFCCCCCC"/>
      </left>
      <right style="thin">
        <color indexed="64"/>
      </right>
      <top/>
      <bottom style="medium">
        <color rgb="FFCCCCCC"/>
      </bottom>
      <diagonal/>
    </border>
    <border>
      <left style="thin">
        <color indexed="64"/>
      </left>
      <right style="medium">
        <color rgb="FFCCCCCC"/>
      </right>
      <top style="medium">
        <color rgb="FFCCCCCC"/>
      </top>
      <bottom style="medium">
        <color rgb="FFCCCCCC"/>
      </bottom>
      <diagonal/>
    </border>
    <border>
      <left style="medium">
        <color rgb="FFCCCCCC"/>
      </left>
      <right style="thin">
        <color indexed="64"/>
      </right>
      <top style="medium">
        <color rgb="FFCCCCCC"/>
      </top>
      <bottom style="medium">
        <color rgb="FFCCCCCC"/>
      </bottom>
      <diagonal/>
    </border>
    <border>
      <left style="thin">
        <color indexed="64"/>
      </left>
      <right style="medium">
        <color rgb="FFCCCCCC"/>
      </right>
      <top style="medium">
        <color rgb="FFCCCCCC"/>
      </top>
      <bottom style="thin">
        <color indexed="64"/>
      </bottom>
      <diagonal/>
    </border>
    <border>
      <left style="medium">
        <color rgb="FFCCCCCC"/>
      </left>
      <right style="thin">
        <color indexed="64"/>
      </right>
      <top style="medium">
        <color rgb="FFCCCCCC"/>
      </top>
      <bottom style="thin">
        <color indexed="64"/>
      </bottom>
      <diagonal/>
    </border>
    <border>
      <left style="thin">
        <color indexed="64"/>
      </left>
      <right style="thin">
        <color indexed="64"/>
      </right>
      <top style="dashed">
        <color indexed="64"/>
      </top>
      <bottom style="thin">
        <color indexed="64"/>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style="medium">
        <color theme="1" tint="0.24994659260841701"/>
      </right>
      <top/>
      <bottom style="dashed">
        <color theme="1" tint="0.24994659260841701"/>
      </bottom>
      <diagonal/>
    </border>
    <border>
      <left style="medium">
        <color theme="1" tint="0.24994659260841701"/>
      </left>
      <right/>
      <top style="medium">
        <color theme="1" tint="0.24994659260841701"/>
      </top>
      <bottom/>
      <diagonal/>
    </border>
    <border>
      <left style="medium">
        <color theme="1" tint="0.24994659260841701"/>
      </left>
      <right style="medium">
        <color theme="1" tint="0.24994659260841701"/>
      </right>
      <top style="dashed">
        <color indexed="64"/>
      </top>
      <bottom/>
      <diagonal/>
    </border>
    <border>
      <left style="medium">
        <color theme="1" tint="0.24994659260841701"/>
      </left>
      <right style="medium">
        <color theme="1" tint="0.24994659260841701"/>
      </right>
      <top style="dashed">
        <color indexed="64"/>
      </top>
      <bottom style="dashed">
        <color indexed="64"/>
      </bottom>
      <diagonal/>
    </border>
    <border>
      <left style="medium">
        <color theme="1" tint="0.24994659260841701"/>
      </left>
      <right style="medium">
        <color theme="1" tint="0.24994659260841701"/>
      </right>
      <top/>
      <bottom style="medium">
        <color indexed="64"/>
      </bottom>
      <diagonal/>
    </border>
    <border>
      <left style="medium">
        <color theme="1" tint="0.24994659260841701"/>
      </left>
      <right style="medium">
        <color theme="1" tint="0.24994659260841701"/>
      </right>
      <top style="medium">
        <color theme="1" tint="0.24994659260841701"/>
      </top>
      <bottom style="dashed">
        <color indexed="64"/>
      </bottom>
      <diagonal/>
    </border>
    <border>
      <left style="medium">
        <color indexed="64"/>
      </left>
      <right style="medium">
        <color indexed="64"/>
      </right>
      <top style="medium">
        <color indexed="64"/>
      </top>
      <bottom/>
      <diagonal/>
    </border>
    <border>
      <left style="medium">
        <color theme="1" tint="0.24994659260841701"/>
      </left>
      <right style="medium">
        <color theme="1" tint="0.24994659260841701"/>
      </right>
      <top style="dashed">
        <color indexed="64"/>
      </top>
      <bottom style="medium">
        <color indexed="64"/>
      </bottom>
      <diagonal/>
    </border>
    <border>
      <left style="medium">
        <color theme="1" tint="0.24994659260841701"/>
      </left>
      <right style="medium">
        <color theme="1" tint="0.24994659260841701"/>
      </right>
      <top/>
      <bottom style="dashed">
        <color indexed="64"/>
      </bottom>
      <diagonal/>
    </border>
    <border>
      <left style="medium">
        <color theme="1" tint="0.24994659260841701"/>
      </left>
      <right style="medium">
        <color theme="1" tint="0.24994659260841701"/>
      </right>
      <top/>
      <bottom style="dotted">
        <color indexed="64"/>
      </bottom>
      <diagonal/>
    </border>
    <border>
      <left/>
      <right style="medium">
        <color theme="1" tint="0.24994659260841701"/>
      </right>
      <top style="dashed">
        <color indexed="64"/>
      </top>
      <bottom/>
      <diagonal/>
    </border>
    <border>
      <left style="medium">
        <color theme="1" tint="0.24994659260841701"/>
      </left>
      <right/>
      <top/>
      <bottom style="dashed">
        <color theme="1" tint="0.24994659260841701"/>
      </bottom>
      <diagonal/>
    </border>
    <border>
      <left/>
      <right style="medium">
        <color theme="1" tint="0.24994659260841701"/>
      </right>
      <top/>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medium">
        <color theme="1" tint="0.24994659260841701"/>
      </left>
      <right style="medium">
        <color theme="1" tint="0.24994659260841701"/>
      </right>
      <top style="dashed">
        <color theme="1" tint="0.24994659260841701"/>
      </top>
      <bottom style="thin">
        <color indexed="64"/>
      </bottom>
      <diagonal/>
    </border>
    <border>
      <left style="medium">
        <color theme="1" tint="0.24994659260841701"/>
      </left>
      <right style="medium">
        <color theme="1" tint="0.24994659260841701"/>
      </right>
      <top style="dashed">
        <color theme="1" tint="0.24994659260841701"/>
      </top>
      <bottom style="medium">
        <color indexed="64"/>
      </bottom>
      <diagonal/>
    </border>
  </borders>
  <cellStyleXfs count="3">
    <xf numFmtId="0" fontId="0" fillId="0" borderId="0"/>
    <xf numFmtId="0" fontId="1" fillId="0" borderId="0" applyNumberFormat="0" applyFill="0" applyBorder="0" applyAlignment="0" applyProtection="0"/>
    <xf numFmtId="9" fontId="37" fillId="0" borderId="0" applyFont="0" applyFill="0" applyBorder="0" applyAlignment="0" applyProtection="0"/>
  </cellStyleXfs>
  <cellXfs count="269">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wrapText="1"/>
    </xf>
    <xf numFmtId="0" fontId="7" fillId="6" borderId="10" xfId="0" applyFont="1" applyFill="1" applyBorder="1" applyAlignment="1">
      <alignment horizontal="center" vertical="center" wrapText="1"/>
    </xf>
    <xf numFmtId="0" fontId="9" fillId="0" borderId="0" xfId="0" applyFont="1" applyAlignment="1">
      <alignment horizontal="right" vertical="center" wrapText="1"/>
    </xf>
    <xf numFmtId="0" fontId="10" fillId="6" borderId="10" xfId="0" applyFont="1" applyFill="1" applyBorder="1" applyAlignment="1">
      <alignment horizontal="center" vertical="center" wrapText="1"/>
    </xf>
    <xf numFmtId="0" fontId="11" fillId="5" borderId="19" xfId="0" applyFont="1" applyFill="1" applyBorder="1" applyAlignment="1">
      <alignment horizontal="center" vertical="center"/>
    </xf>
    <xf numFmtId="0" fontId="5" fillId="0" borderId="9" xfId="0" applyFont="1" applyBorder="1" applyAlignment="1">
      <alignment horizontal="left" vertical="center" wrapText="1" indent="1"/>
    </xf>
    <xf numFmtId="0" fontId="5" fillId="0" borderId="0" xfId="0" applyFont="1" applyAlignment="1">
      <alignment vertical="center" wrapText="1"/>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3" fillId="0" borderId="9" xfId="1" applyFont="1" applyFill="1" applyBorder="1" applyAlignment="1">
      <alignment horizontal="left" vertical="center" wrapText="1" indent="1"/>
    </xf>
    <xf numFmtId="0" fontId="0" fillId="0" borderId="9" xfId="0" applyBorder="1" applyAlignment="1">
      <alignment horizontal="left" vertical="center" wrapText="1" indent="1"/>
    </xf>
    <xf numFmtId="0" fontId="5" fillId="0" borderId="11" xfId="0" applyFont="1" applyBorder="1" applyAlignment="1">
      <alignment horizontal="left" vertical="center" wrapText="1" indent="1"/>
    </xf>
    <xf numFmtId="0" fontId="8" fillId="0" borderId="0" xfId="0" applyFont="1" applyAlignment="1">
      <alignment horizontal="right" vertical="center" wrapText="1"/>
    </xf>
    <xf numFmtId="0" fontId="8" fillId="0" borderId="0" xfId="0" applyFont="1" applyAlignment="1">
      <alignment horizontal="center" vertical="center" wrapText="1"/>
    </xf>
    <xf numFmtId="0" fontId="12" fillId="0" borderId="0" xfId="0" applyFont="1" applyAlignment="1" applyProtection="1">
      <alignment horizontal="left" vertical="center" wrapText="1" indent="1"/>
      <protection locked="0"/>
    </xf>
    <xf numFmtId="0" fontId="5" fillId="0" borderId="9" xfId="1" applyFont="1" applyFill="1" applyBorder="1" applyAlignment="1">
      <alignment horizontal="left" vertical="center" wrapText="1" indent="1"/>
    </xf>
    <xf numFmtId="0" fontId="13" fillId="0" borderId="9" xfId="1" applyFont="1" applyFill="1" applyBorder="1" applyAlignment="1">
      <alignment horizontal="left" vertical="center" indent="1"/>
    </xf>
    <xf numFmtId="0" fontId="5" fillId="0" borderId="13" xfId="0" applyFont="1" applyBorder="1" applyAlignment="1">
      <alignment horizontal="left" vertical="center" wrapText="1" indent="1"/>
    </xf>
    <xf numFmtId="0" fontId="13" fillId="0" borderId="9" xfId="1" applyFont="1" applyBorder="1" applyAlignment="1">
      <alignment horizontal="left" vertical="center" wrapText="1" indent="1"/>
    </xf>
    <xf numFmtId="0" fontId="13" fillId="2" borderId="9" xfId="1" applyFont="1" applyFill="1" applyBorder="1" applyAlignment="1">
      <alignment horizontal="left" vertical="center" wrapText="1" indent="1"/>
    </xf>
    <xf numFmtId="0" fontId="5" fillId="0" borderId="14" xfId="0" applyFont="1" applyBorder="1" applyAlignment="1">
      <alignment horizontal="left" vertical="center" wrapText="1" indent="1"/>
    </xf>
    <xf numFmtId="0" fontId="5" fillId="2" borderId="9" xfId="0" applyFont="1" applyFill="1" applyBorder="1" applyAlignment="1">
      <alignment horizontal="left" vertical="center" wrapText="1" indent="1"/>
    </xf>
    <xf numFmtId="0" fontId="7" fillId="6" borderId="10" xfId="0" applyFont="1" applyFill="1" applyBorder="1" applyAlignment="1">
      <alignment horizontal="center" vertical="center"/>
    </xf>
    <xf numFmtId="0" fontId="7" fillId="6" borderId="15" xfId="0" applyFont="1" applyFill="1" applyBorder="1" applyAlignment="1">
      <alignment horizontal="center" vertical="center" wrapText="1"/>
    </xf>
    <xf numFmtId="0" fontId="5" fillId="0" borderId="17" xfId="0" applyFont="1" applyBorder="1" applyAlignment="1">
      <alignment horizontal="left" vertical="center" wrapText="1" indent="1"/>
    </xf>
    <xf numFmtId="0" fontId="14" fillId="0" borderId="9" xfId="0" applyFont="1" applyBorder="1" applyAlignment="1">
      <alignment horizontal="left" vertical="center" wrapText="1" indent="1"/>
    </xf>
    <xf numFmtId="0" fontId="5" fillId="0" borderId="18" xfId="0" applyFont="1" applyBorder="1" applyAlignment="1">
      <alignment horizontal="left" vertical="center" wrapText="1" indent="1"/>
    </xf>
    <xf numFmtId="0" fontId="0" fillId="0" borderId="18" xfId="0" applyBorder="1" applyAlignment="1">
      <alignment horizontal="left" vertical="center" wrapText="1" indent="1"/>
    </xf>
    <xf numFmtId="0" fontId="17" fillId="2" borderId="0" xfId="0" applyFont="1" applyFill="1"/>
    <xf numFmtId="0" fontId="9" fillId="2" borderId="0" xfId="0" applyFont="1" applyFill="1"/>
    <xf numFmtId="0" fontId="5" fillId="2" borderId="0" xfId="0" applyFont="1" applyFill="1" applyAlignment="1">
      <alignment vertical="top"/>
    </xf>
    <xf numFmtId="0" fontId="5" fillId="2" borderId="0" xfId="0" applyFont="1" applyFill="1" applyAlignment="1">
      <alignment horizontal="left" vertical="top" wrapText="1"/>
    </xf>
    <xf numFmtId="0" fontId="5" fillId="2" borderId="0" xfId="0" applyFont="1" applyFill="1"/>
    <xf numFmtId="0" fontId="5" fillId="2" borderId="0" xfId="0" applyFont="1" applyFill="1" applyAlignment="1">
      <alignment horizontal="left" vertical="center" wrapText="1" indent="1"/>
    </xf>
    <xf numFmtId="0" fontId="12" fillId="2" borderId="0" xfId="0" applyFont="1" applyFill="1" applyAlignment="1">
      <alignment horizontal="left" vertical="center" wrapText="1" indent="1"/>
    </xf>
    <xf numFmtId="0" fontId="12" fillId="2" borderId="28" xfId="0" applyFont="1" applyFill="1" applyBorder="1" applyAlignment="1">
      <alignment horizontal="left" vertical="center" wrapText="1" indent="1"/>
    </xf>
    <xf numFmtId="0" fontId="5" fillId="0" borderId="29" xfId="0" applyFont="1" applyBorder="1" applyAlignment="1">
      <alignment horizontal="left" vertical="center" wrapText="1" indent="1"/>
    </xf>
    <xf numFmtId="0" fontId="21" fillId="2" borderId="0" xfId="0" applyFont="1" applyFill="1" applyProtection="1">
      <protection hidden="1"/>
    </xf>
    <xf numFmtId="0" fontId="5" fillId="0" borderId="30" xfId="0" applyFont="1" applyBorder="1" applyAlignment="1">
      <alignment horizontal="left" vertical="center" wrapText="1" indent="1"/>
    </xf>
    <xf numFmtId="0" fontId="21" fillId="2" borderId="0" xfId="0" applyFont="1" applyFill="1" applyAlignment="1" applyProtection="1">
      <alignment wrapText="1"/>
      <protection hidden="1"/>
    </xf>
    <xf numFmtId="0" fontId="5" fillId="0" borderId="7" xfId="0" applyFont="1" applyBorder="1" applyAlignment="1">
      <alignment horizontal="left" vertical="center" wrapText="1" indent="1"/>
    </xf>
    <xf numFmtId="0" fontId="12" fillId="2" borderId="0" xfId="0" applyFont="1" applyFill="1" applyAlignment="1">
      <alignment horizontal="left" vertical="center" wrapText="1"/>
    </xf>
    <xf numFmtId="0" fontId="21" fillId="2" borderId="0" xfId="0" applyFont="1" applyFill="1"/>
    <xf numFmtId="0" fontId="5" fillId="2" borderId="0" xfId="0" applyFont="1" applyFill="1" applyAlignment="1">
      <alignment horizontal="right" vertical="center" wrapText="1"/>
    </xf>
    <xf numFmtId="0" fontId="21" fillId="0" borderId="0" xfId="0" applyFont="1"/>
    <xf numFmtId="0" fontId="12" fillId="2" borderId="0" xfId="0" applyFont="1" applyFill="1" applyAlignment="1">
      <alignment vertical="center" wrapText="1"/>
    </xf>
    <xf numFmtId="2" fontId="5" fillId="2" borderId="0" xfId="0" applyNumberFormat="1" applyFont="1" applyFill="1" applyAlignment="1">
      <alignment vertical="center" wrapText="1"/>
    </xf>
    <xf numFmtId="0" fontId="5" fillId="2" borderId="0" xfId="0" applyFont="1" applyFill="1" applyAlignment="1">
      <alignment horizontal="center"/>
    </xf>
    <xf numFmtId="0" fontId="7" fillId="6" borderId="5" xfId="0" applyFont="1" applyFill="1" applyBorder="1" applyAlignment="1">
      <alignment horizontal="left" vertical="center" wrapText="1" indent="1"/>
    </xf>
    <xf numFmtId="0" fontId="7" fillId="6" borderId="38" xfId="0" applyFont="1" applyFill="1" applyBorder="1" applyAlignment="1">
      <alignment horizontal="left" vertical="center" wrapText="1" indent="1"/>
    </xf>
    <xf numFmtId="0" fontId="7" fillId="6" borderId="39" xfId="0" applyFont="1" applyFill="1" applyBorder="1" applyAlignment="1">
      <alignment horizontal="left" vertical="center" wrapText="1" indent="1"/>
    </xf>
    <xf numFmtId="0" fontId="27" fillId="2" borderId="5" xfId="1" applyFont="1" applyFill="1" applyBorder="1" applyAlignment="1">
      <alignment horizontal="left" vertical="center" wrapText="1" indent="1"/>
    </xf>
    <xf numFmtId="0" fontId="5" fillId="2" borderId="38" xfId="0" applyFont="1" applyFill="1" applyBorder="1" applyAlignment="1">
      <alignment horizontal="left" vertical="center" wrapText="1" indent="1"/>
    </xf>
    <xf numFmtId="164" fontId="5" fillId="2" borderId="5" xfId="0" applyNumberFormat="1" applyFont="1" applyFill="1" applyBorder="1" applyAlignment="1">
      <alignment vertical="center" wrapText="1"/>
    </xf>
    <xf numFmtId="0" fontId="27" fillId="0" borderId="5" xfId="1" applyFont="1" applyFill="1" applyBorder="1" applyAlignment="1">
      <alignment horizontal="left" vertical="center" wrapText="1" indent="1"/>
    </xf>
    <xf numFmtId="0" fontId="5" fillId="0" borderId="35" xfId="0" applyFont="1" applyBorder="1" applyAlignment="1">
      <alignment horizontal="left" vertical="center" wrapText="1" indent="1"/>
    </xf>
    <xf numFmtId="164" fontId="5" fillId="2" borderId="8" xfId="0" applyNumberFormat="1" applyFont="1" applyFill="1" applyBorder="1" applyAlignment="1">
      <alignment vertical="center" wrapText="1"/>
    </xf>
    <xf numFmtId="164" fontId="5" fillId="2" borderId="27" xfId="0" applyNumberFormat="1" applyFont="1" applyFill="1" applyBorder="1" applyAlignment="1">
      <alignment vertical="center" wrapText="1"/>
    </xf>
    <xf numFmtId="164" fontId="5" fillId="0" borderId="6" xfId="0" applyNumberFormat="1" applyFont="1" applyBorder="1" applyAlignment="1">
      <alignment vertical="center" wrapText="1"/>
    </xf>
    <xf numFmtId="0" fontId="27" fillId="2" borderId="7" xfId="1"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28" fillId="2" borderId="0" xfId="0" applyFont="1" applyFill="1"/>
    <xf numFmtId="0" fontId="16" fillId="2" borderId="0" xfId="0" applyFont="1" applyFill="1"/>
    <xf numFmtId="0" fontId="0" fillId="2" borderId="0" xfId="0" applyFill="1"/>
    <xf numFmtId="0" fontId="29" fillId="0" borderId="0" xfId="0" applyFont="1"/>
    <xf numFmtId="0" fontId="9" fillId="0" borderId="0" xfId="0" applyFont="1" applyAlignment="1">
      <alignment horizontal="center"/>
    </xf>
    <xf numFmtId="0" fontId="12" fillId="0" borderId="38" xfId="0" applyFont="1" applyBorder="1" applyAlignment="1">
      <alignment horizontal="left" vertical="center" wrapText="1" indent="1"/>
    </xf>
    <xf numFmtId="0" fontId="12" fillId="0" borderId="5" xfId="0" applyFont="1" applyBorder="1" applyAlignment="1">
      <alignment horizontal="left" vertical="center" wrapText="1" indent="1"/>
    </xf>
    <xf numFmtId="0" fontId="5" fillId="0" borderId="0" xfId="0" applyFont="1" applyAlignment="1">
      <alignment horizontal="left" vertical="center" wrapText="1" indent="1"/>
    </xf>
    <xf numFmtId="0" fontId="5" fillId="0" borderId="0" xfId="0" applyFont="1"/>
    <xf numFmtId="0" fontId="12" fillId="0" borderId="42" xfId="0" applyFont="1" applyBorder="1" applyAlignment="1">
      <alignment horizontal="left" vertical="center" wrapText="1" indent="1"/>
    </xf>
    <xf numFmtId="0" fontId="12" fillId="0" borderId="28" xfId="0" applyFont="1" applyBorder="1" applyAlignment="1">
      <alignment vertical="center" wrapText="1"/>
    </xf>
    <xf numFmtId="0" fontId="12" fillId="0" borderId="0" xfId="0" applyFont="1" applyAlignment="1">
      <alignment horizontal="left" vertical="center" wrapText="1"/>
    </xf>
    <xf numFmtId="0" fontId="19" fillId="0" borderId="0" xfId="0" applyFont="1" applyAlignment="1">
      <alignment horizontal="center"/>
    </xf>
    <xf numFmtId="0" fontId="19" fillId="0" borderId="0" xfId="0" applyFont="1" applyAlignment="1">
      <alignment horizontal="left" vertical="center" indent="1"/>
    </xf>
    <xf numFmtId="0" fontId="9" fillId="0" borderId="0" xfId="0" applyFont="1" applyAlignment="1">
      <alignment vertical="center"/>
    </xf>
    <xf numFmtId="0" fontId="5" fillId="0" borderId="5" xfId="0" applyFont="1" applyBorder="1" applyAlignment="1">
      <alignment horizontal="left" indent="1"/>
    </xf>
    <xf numFmtId="0" fontId="5" fillId="0" borderId="5" xfId="0" applyFont="1" applyBorder="1" applyAlignment="1">
      <alignment horizontal="left" vertical="center" wrapText="1" indent="1"/>
    </xf>
    <xf numFmtId="165" fontId="5" fillId="0" borderId="0" xfId="0" applyNumberFormat="1" applyFont="1" applyAlignment="1">
      <alignment horizontal="center" vertical="center" wrapText="1"/>
    </xf>
    <xf numFmtId="0" fontId="9" fillId="0" borderId="0" xfId="0" applyFont="1" applyAlignment="1">
      <alignment horizontal="left" indent="1"/>
    </xf>
    <xf numFmtId="0" fontId="5" fillId="0" borderId="6" xfId="0" applyFont="1" applyBorder="1" applyAlignment="1">
      <alignment horizontal="left" vertical="center" wrapText="1" indent="1"/>
    </xf>
    <xf numFmtId="0" fontId="5" fillId="0" borderId="0" xfId="0" applyFont="1" applyAlignment="1">
      <alignment horizontal="left" indent="1"/>
    </xf>
    <xf numFmtId="0" fontId="12" fillId="0" borderId="20" xfId="0" applyFont="1" applyBorder="1" applyAlignment="1">
      <alignment horizontal="left" vertical="center" wrapText="1"/>
    </xf>
    <xf numFmtId="165" fontId="12" fillId="4" borderId="43" xfId="0" applyNumberFormat="1" applyFont="1" applyFill="1" applyBorder="1" applyAlignment="1">
      <alignment horizontal="center"/>
    </xf>
    <xf numFmtId="165" fontId="9" fillId="0" borderId="0" xfId="0" applyNumberFormat="1" applyFont="1" applyAlignment="1">
      <alignment horizontal="center"/>
    </xf>
    <xf numFmtId="0" fontId="12" fillId="0" borderId="0" xfId="0" applyFont="1" applyAlignment="1">
      <alignment horizontal="left" indent="1"/>
    </xf>
    <xf numFmtId="0" fontId="5" fillId="0" borderId="0" xfId="0" applyFont="1" applyAlignment="1">
      <alignment horizontal="right" vertical="center" wrapText="1"/>
    </xf>
    <xf numFmtId="0" fontId="12" fillId="0" borderId="44" xfId="0" applyFont="1" applyBorder="1" applyAlignment="1">
      <alignment horizontal="left" vertical="center" wrapText="1" indent="1"/>
    </xf>
    <xf numFmtId="2" fontId="12" fillId="4" borderId="43" xfId="0" applyNumberFormat="1" applyFont="1" applyFill="1" applyBorder="1" applyAlignment="1">
      <alignment horizontal="left" vertical="center" wrapText="1" indent="1"/>
    </xf>
    <xf numFmtId="0" fontId="12" fillId="0" borderId="0" xfId="0" applyFont="1" applyAlignment="1">
      <alignment horizontal="left" vertical="center" wrapText="1" indent="1"/>
    </xf>
    <xf numFmtId="1" fontId="12" fillId="0" borderId="0" xfId="0" applyNumberFormat="1" applyFont="1" applyAlignment="1">
      <alignment horizontal="left" vertical="center" wrapText="1" indent="1"/>
    </xf>
    <xf numFmtId="0" fontId="12" fillId="0" borderId="0" xfId="0" applyFont="1" applyAlignment="1">
      <alignment vertical="center" wrapText="1"/>
    </xf>
    <xf numFmtId="0" fontId="5" fillId="0" borderId="0" xfId="0" applyFont="1" applyAlignment="1">
      <alignment horizontal="center"/>
    </xf>
    <xf numFmtId="0" fontId="30" fillId="0" borderId="45" xfId="0" applyFont="1" applyBorder="1" applyAlignment="1">
      <alignment vertical="center" wrapText="1"/>
    </xf>
    <xf numFmtId="0" fontId="30" fillId="0" borderId="46" xfId="0" applyFont="1" applyBorder="1" applyAlignment="1">
      <alignment vertical="center" wrapText="1"/>
    </xf>
    <xf numFmtId="0" fontId="21" fillId="0" borderId="48" xfId="0" applyFont="1" applyBorder="1" applyAlignment="1">
      <alignment vertical="top" wrapText="1"/>
    </xf>
    <xf numFmtId="0" fontId="30" fillId="0" borderId="49" xfId="0" applyFont="1" applyBorder="1" applyAlignment="1">
      <alignment vertical="top" wrapText="1"/>
    </xf>
    <xf numFmtId="0" fontId="21" fillId="0" borderId="50" xfId="0" applyFont="1" applyBorder="1" applyAlignment="1">
      <alignment wrapText="1"/>
    </xf>
    <xf numFmtId="0" fontId="21" fillId="0" borderId="51" xfId="0" applyFont="1" applyBorder="1" applyAlignment="1">
      <alignment horizontal="right" wrapText="1"/>
    </xf>
    <xf numFmtId="0" fontId="30" fillId="0" borderId="47" xfId="0" applyFont="1" applyBorder="1" applyAlignment="1">
      <alignment vertical="center" wrapText="1"/>
    </xf>
    <xf numFmtId="0" fontId="30" fillId="0" borderId="0" xfId="0" applyFont="1" applyAlignment="1">
      <alignment vertical="top" wrapText="1"/>
    </xf>
    <xf numFmtId="0" fontId="21" fillId="0" borderId="0" xfId="0" applyFont="1" applyAlignment="1">
      <alignment horizontal="right" wrapText="1"/>
    </xf>
    <xf numFmtId="0" fontId="5" fillId="0" borderId="5" xfId="0" applyFont="1" applyBorder="1" applyAlignment="1">
      <alignment horizontal="left" wrapText="1"/>
    </xf>
    <xf numFmtId="0" fontId="21" fillId="0" borderId="52" xfId="0" applyFont="1" applyBorder="1" applyAlignment="1">
      <alignment wrapText="1"/>
    </xf>
    <xf numFmtId="0" fontId="21" fillId="0" borderId="53" xfId="0" applyFont="1" applyBorder="1" applyAlignment="1">
      <alignment horizontal="right" wrapText="1"/>
    </xf>
    <xf numFmtId="0" fontId="5" fillId="0" borderId="54" xfId="0" applyFont="1" applyBorder="1" applyAlignment="1">
      <alignment horizontal="left" vertical="center" wrapText="1" indent="1"/>
    </xf>
    <xf numFmtId="0" fontId="0" fillId="0" borderId="13" xfId="0" applyBorder="1" applyAlignment="1">
      <alignment horizontal="left" vertical="center" wrapText="1" indent="1"/>
    </xf>
    <xf numFmtId="0" fontId="5" fillId="0" borderId="16" xfId="0" applyFont="1" applyBorder="1" applyAlignment="1">
      <alignment horizontal="left" vertical="center" wrapText="1" indent="1"/>
    </xf>
    <xf numFmtId="0" fontId="14" fillId="0" borderId="12" xfId="0" applyFont="1" applyBorder="1" applyAlignment="1">
      <alignment horizontal="left" vertical="center" wrapText="1" indent="1"/>
    </xf>
    <xf numFmtId="0" fontId="7" fillId="6" borderId="55" xfId="0" applyFont="1" applyFill="1" applyBorder="1" applyAlignment="1">
      <alignment horizontal="center" vertical="center"/>
    </xf>
    <xf numFmtId="0" fontId="7" fillId="6" borderId="56"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5" fillId="0" borderId="57" xfId="0" applyFont="1" applyBorder="1" applyAlignment="1">
      <alignment horizontal="left" vertical="center" wrapText="1" indent="1"/>
    </xf>
    <xf numFmtId="0" fontId="7" fillId="6" borderId="58" xfId="0" applyFont="1" applyFill="1" applyBorder="1" applyAlignment="1">
      <alignment horizontal="center" vertical="center"/>
    </xf>
    <xf numFmtId="0" fontId="5" fillId="0" borderId="25" xfId="0" applyFont="1" applyBorder="1" applyAlignment="1">
      <alignment horizontal="left" vertical="center" wrapText="1" indent="1"/>
    </xf>
    <xf numFmtId="0" fontId="5" fillId="0" borderId="9" xfId="1" applyFont="1" applyFill="1" applyBorder="1" applyAlignment="1">
      <alignment horizontal="left" vertical="center" indent="1"/>
    </xf>
    <xf numFmtId="0" fontId="13" fillId="0" borderId="11" xfId="1" applyFont="1" applyFill="1" applyBorder="1" applyAlignment="1">
      <alignment horizontal="left" vertical="center" wrapText="1" indent="1"/>
    </xf>
    <xf numFmtId="0" fontId="5" fillId="0" borderId="63" xfId="0" applyFont="1" applyBorder="1" applyAlignment="1">
      <alignment horizontal="left" vertical="center" wrapText="1" indent="1"/>
    </xf>
    <xf numFmtId="0" fontId="35" fillId="0" borderId="0" xfId="0" applyFont="1" applyAlignment="1">
      <alignment horizontal="right" vertical="center"/>
    </xf>
    <xf numFmtId="9" fontId="8" fillId="0" borderId="0" xfId="2" applyFont="1" applyFill="1" applyBorder="1" applyAlignment="1">
      <alignment horizontal="center" vertical="center" wrapText="1"/>
    </xf>
    <xf numFmtId="0" fontId="18" fillId="0" borderId="9" xfId="0" applyFont="1" applyBorder="1" applyAlignment="1">
      <alignment horizontal="left" vertical="center" wrapText="1" indent="1"/>
    </xf>
    <xf numFmtId="0" fontId="18" fillId="0" borderId="9" xfId="1" applyFont="1" applyFill="1" applyBorder="1" applyAlignment="1">
      <alignment horizontal="left" vertical="center" wrapText="1" indent="1"/>
    </xf>
    <xf numFmtId="0" fontId="18" fillId="0" borderId="0" xfId="0" applyFont="1" applyAlignment="1">
      <alignment horizontal="center" vertical="center"/>
    </xf>
    <xf numFmtId="0" fontId="0" fillId="0" borderId="9" xfId="1" applyFont="1" applyBorder="1" applyAlignment="1">
      <alignment horizontal="left" vertical="center" wrapText="1" indent="1"/>
    </xf>
    <xf numFmtId="0" fontId="5" fillId="0" borderId="9" xfId="1" applyFont="1" applyBorder="1" applyAlignment="1">
      <alignment horizontal="left" vertical="center" wrapText="1" indent="1"/>
    </xf>
    <xf numFmtId="0" fontId="18" fillId="0" borderId="17" xfId="0" applyFont="1" applyBorder="1" applyAlignment="1">
      <alignment horizontal="left" vertical="center" wrapText="1" indent="1"/>
    </xf>
    <xf numFmtId="0" fontId="18" fillId="0" borderId="9" xfId="1" applyFont="1" applyBorder="1" applyAlignment="1">
      <alignment horizontal="left" vertical="center" wrapText="1" indent="1"/>
    </xf>
    <xf numFmtId="0" fontId="5" fillId="8" borderId="62"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60" xfId="0" applyFont="1" applyFill="1" applyBorder="1" applyAlignment="1">
      <alignment horizontal="center" vertical="center" wrapText="1"/>
    </xf>
    <xf numFmtId="0" fontId="5" fillId="8" borderId="64"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61" xfId="0" applyFont="1" applyFill="1" applyBorder="1" applyAlignment="1">
      <alignment horizontal="center" vertical="center" wrapText="1"/>
    </xf>
    <xf numFmtId="0" fontId="14" fillId="0" borderId="16" xfId="0" applyFont="1" applyBorder="1" applyAlignment="1">
      <alignment horizontal="left" vertical="center" wrapText="1" indent="1"/>
    </xf>
    <xf numFmtId="0" fontId="5" fillId="0" borderId="0" xfId="0" applyFont="1" applyAlignment="1">
      <alignment horizontal="center" vertical="top" wrapText="1"/>
    </xf>
    <xf numFmtId="0" fontId="12" fillId="0" borderId="0" xfId="0" applyFont="1" applyAlignment="1" applyProtection="1">
      <alignment horizontal="left" vertical="top" wrapText="1"/>
      <protection locked="0"/>
    </xf>
    <xf numFmtId="0" fontId="5" fillId="0" borderId="0" xfId="0" applyFont="1" applyAlignment="1">
      <alignment vertical="top" wrapText="1"/>
    </xf>
    <xf numFmtId="0" fontId="5" fillId="0" borderId="0" xfId="0" applyFont="1" applyAlignment="1">
      <alignment horizontal="left" vertical="top" indent="1"/>
    </xf>
    <xf numFmtId="0" fontId="12" fillId="0" borderId="0" xfId="0" applyFont="1" applyAlignment="1" applyProtection="1">
      <alignment horizontal="left" vertical="top" indent="1"/>
      <protection locked="0"/>
    </xf>
    <xf numFmtId="0" fontId="4" fillId="0" borderId="0" xfId="0" applyFont="1"/>
    <xf numFmtId="0" fontId="5" fillId="8" borderId="9"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0" xfId="0" applyFont="1" applyFill="1" applyAlignment="1">
      <alignment horizontal="center" vertical="center" wrapText="1"/>
    </xf>
    <xf numFmtId="0" fontId="5" fillId="0" borderId="12" xfId="1" applyFont="1" applyBorder="1" applyAlignment="1">
      <alignment horizontal="left" vertical="center" wrapText="1" indent="1"/>
    </xf>
    <xf numFmtId="0" fontId="12" fillId="2" borderId="13" xfId="0" applyFont="1" applyFill="1" applyBorder="1" applyAlignment="1">
      <alignment horizontal="left" vertical="center" wrapText="1" indent="1"/>
    </xf>
    <xf numFmtId="0" fontId="5" fillId="0" borderId="17" xfId="1" applyFont="1" applyBorder="1" applyAlignment="1">
      <alignment horizontal="left" vertical="center" wrapText="1" indent="1"/>
    </xf>
    <xf numFmtId="0" fontId="5" fillId="2" borderId="13" xfId="0" applyFont="1" applyFill="1" applyBorder="1" applyAlignment="1">
      <alignment horizontal="left" vertical="center" wrapText="1" indent="1"/>
    </xf>
    <xf numFmtId="0" fontId="5" fillId="0" borderId="16" xfId="1" applyFont="1" applyBorder="1" applyAlignment="1">
      <alignment horizontal="left" vertical="center" wrapText="1" indent="1"/>
    </xf>
    <xf numFmtId="0" fontId="0" fillId="2" borderId="9" xfId="0" applyFill="1" applyBorder="1" applyAlignment="1">
      <alignment horizontal="left" vertical="center" wrapText="1" indent="1"/>
    </xf>
    <xf numFmtId="0" fontId="5" fillId="2" borderId="9" xfId="1" applyFont="1" applyFill="1" applyBorder="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59" xfId="0" applyFont="1" applyFill="1" applyBorder="1" applyAlignment="1">
      <alignment horizontal="left" vertical="center" wrapText="1" indent="1"/>
    </xf>
    <xf numFmtId="0" fontId="5" fillId="2" borderId="23" xfId="0" applyFont="1" applyFill="1" applyBorder="1" applyAlignment="1">
      <alignment horizontal="left" vertical="center" wrapText="1" indent="1"/>
    </xf>
    <xf numFmtId="0" fontId="13" fillId="0" borderId="17" xfId="1" applyFont="1" applyFill="1" applyBorder="1" applyAlignment="1">
      <alignment horizontal="left" vertical="center" wrapText="1" indent="1"/>
    </xf>
    <xf numFmtId="0" fontId="1" fillId="0" borderId="0" xfId="1"/>
    <xf numFmtId="164" fontId="5" fillId="2" borderId="6" xfId="0" applyNumberFormat="1" applyFont="1" applyFill="1" applyBorder="1" applyAlignment="1">
      <alignment vertical="center" wrapText="1"/>
    </xf>
    <xf numFmtId="0" fontId="1" fillId="2" borderId="6" xfId="1" applyFill="1" applyBorder="1" applyAlignment="1">
      <alignment horizontal="left" vertical="center" wrapText="1" indent="1"/>
    </xf>
    <xf numFmtId="0" fontId="5" fillId="2" borderId="6" xfId="0" applyFont="1" applyFill="1" applyBorder="1" applyAlignment="1">
      <alignment horizontal="left" vertical="center" wrapText="1" indent="1"/>
    </xf>
    <xf numFmtId="0" fontId="1" fillId="0" borderId="6" xfId="1" applyBorder="1" applyAlignment="1">
      <alignment horizontal="left" vertical="center" indent="1"/>
    </xf>
    <xf numFmtId="0" fontId="5" fillId="0" borderId="70" xfId="0" applyFont="1" applyBorder="1" applyAlignment="1">
      <alignment horizontal="left" vertical="center" wrapText="1" indent="1"/>
    </xf>
    <xf numFmtId="164" fontId="5" fillId="2" borderId="71" xfId="0" applyNumberFormat="1" applyFont="1" applyFill="1" applyBorder="1" applyAlignment="1">
      <alignment vertical="center" wrapText="1"/>
    </xf>
    <xf numFmtId="164" fontId="5" fillId="2" borderId="72" xfId="0" applyNumberFormat="1" applyFont="1" applyFill="1" applyBorder="1" applyAlignment="1">
      <alignment vertical="center" wrapText="1"/>
    </xf>
    <xf numFmtId="0" fontId="5" fillId="8" borderId="73" xfId="0" applyFont="1" applyFill="1" applyBorder="1" applyAlignment="1">
      <alignment horizontal="center" vertical="center" wrapText="1"/>
    </xf>
    <xf numFmtId="0" fontId="14" fillId="2" borderId="74" xfId="0" applyFont="1" applyFill="1" applyBorder="1" applyAlignment="1">
      <alignment horizontal="left" vertical="center" wrapText="1" indent="1"/>
    </xf>
    <xf numFmtId="0" fontId="13" fillId="0" borderId="9" xfId="1" applyFont="1" applyBorder="1" applyAlignment="1">
      <alignment horizontal="center" vertical="center" wrapText="1"/>
    </xf>
    <xf numFmtId="0" fontId="5" fillId="2" borderId="11" xfId="1" applyFont="1" applyFill="1" applyBorder="1" applyAlignment="1">
      <alignment horizontal="left" vertical="center" wrapText="1" indent="1"/>
    </xf>
    <xf numFmtId="0" fontId="5" fillId="8" borderId="59" xfId="0" applyFont="1" applyFill="1" applyBorder="1" applyAlignment="1">
      <alignment horizontal="center" vertical="center" wrapText="1"/>
    </xf>
    <xf numFmtId="0" fontId="5" fillId="8" borderId="6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13" fillId="0" borderId="16" xfId="1" applyFont="1" applyFill="1" applyBorder="1" applyAlignment="1">
      <alignment horizontal="left" vertical="center" wrapText="1" indent="1"/>
    </xf>
    <xf numFmtId="0" fontId="13" fillId="0" borderId="17" xfId="1" applyFont="1" applyFill="1" applyBorder="1" applyAlignment="1">
      <alignment horizontal="left" vertical="center" wrapText="1" indent="1"/>
    </xf>
    <xf numFmtId="0" fontId="5" fillId="0" borderId="66" xfId="0" applyFont="1" applyBorder="1" applyAlignment="1">
      <alignment horizontal="left" vertical="center" wrapText="1" indent="1"/>
    </xf>
    <xf numFmtId="0" fontId="5" fillId="0" borderId="59" xfId="0" applyFont="1" applyBorder="1" applyAlignment="1">
      <alignment horizontal="left" vertical="center" wrapText="1" indent="1"/>
    </xf>
    <xf numFmtId="0" fontId="5" fillId="0" borderId="65" xfId="0" applyFont="1" applyBorder="1" applyAlignment="1">
      <alignment horizontal="left" vertical="center" wrapText="1" indent="1"/>
    </xf>
    <xf numFmtId="0" fontId="11" fillId="5" borderId="20"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22" xfId="0" applyFont="1" applyFill="1" applyBorder="1" applyAlignment="1">
      <alignment horizontal="center" vertical="center"/>
    </xf>
    <xf numFmtId="0" fontId="5" fillId="2" borderId="16" xfId="0" applyFont="1" applyFill="1" applyBorder="1" applyAlignment="1">
      <alignment horizontal="left" vertical="center" wrapText="1" indent="1"/>
    </xf>
    <xf numFmtId="0" fontId="5" fillId="2" borderId="24" xfId="0" applyFont="1" applyFill="1" applyBorder="1" applyAlignment="1">
      <alignment horizontal="left" vertical="center" wrapText="1" indent="1"/>
    </xf>
    <xf numFmtId="0" fontId="5" fillId="2" borderId="68" xfId="0" applyFont="1" applyFill="1" applyBorder="1" applyAlignment="1">
      <alignment horizontal="left" vertical="center" wrapText="1" indent="1"/>
    </xf>
    <xf numFmtId="0" fontId="5" fillId="0" borderId="24" xfId="0" applyFont="1" applyBorder="1" applyAlignment="1">
      <alignment horizontal="left" vertical="center" wrapText="1" indent="1"/>
    </xf>
    <xf numFmtId="0" fontId="5" fillId="8" borderId="24" xfId="0" applyFont="1" applyFill="1" applyBorder="1" applyAlignment="1">
      <alignment horizontal="center" vertical="center" wrapText="1"/>
    </xf>
    <xf numFmtId="0" fontId="5" fillId="8" borderId="69" xfId="0" applyFont="1" applyFill="1" applyBorder="1" applyAlignment="1">
      <alignment horizontal="center" vertical="center" wrapText="1"/>
    </xf>
    <xf numFmtId="0" fontId="12" fillId="8" borderId="0" xfId="0" applyFont="1" applyFill="1" applyAlignment="1" applyProtection="1">
      <alignment horizontal="left" vertical="center" wrapText="1" indent="1"/>
      <protection locked="0"/>
    </xf>
    <xf numFmtId="0" fontId="12" fillId="8" borderId="0" xfId="0" applyFont="1" applyFill="1" applyAlignment="1" applyProtection="1">
      <alignment horizontal="left" vertical="center" indent="1"/>
      <protection locked="0"/>
    </xf>
    <xf numFmtId="0" fontId="12" fillId="8" borderId="0" xfId="0" applyFont="1" applyFill="1" applyAlignment="1" applyProtection="1">
      <alignment horizontal="left" vertical="top" wrapText="1" indent="1"/>
      <protection locked="0"/>
    </xf>
    <xf numFmtId="0" fontId="5" fillId="0" borderId="18" xfId="0" applyFont="1" applyBorder="1" applyAlignment="1">
      <alignment horizontal="left" vertical="center" wrapText="1" indent="1"/>
    </xf>
    <xf numFmtId="0" fontId="5" fillId="8" borderId="67" xfId="0" applyFont="1" applyFill="1" applyBorder="1" applyAlignment="1">
      <alignment horizontal="center" vertical="center" wrapTex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0" fillId="8" borderId="16" xfId="0" applyFill="1" applyBorder="1" applyAlignment="1">
      <alignment horizontal="center" vertical="center" wrapText="1"/>
    </xf>
    <xf numFmtId="0" fontId="0" fillId="8" borderId="17" xfId="0" applyFill="1" applyBorder="1" applyAlignment="1">
      <alignment horizontal="center" vertical="center" wrapText="1"/>
    </xf>
    <xf numFmtId="0" fontId="0" fillId="2" borderId="16" xfId="0" applyFill="1" applyBorder="1" applyAlignment="1">
      <alignment horizontal="left" vertical="center" wrapText="1" indent="1"/>
    </xf>
    <xf numFmtId="0" fontId="0" fillId="2" borderId="24" xfId="0" applyFill="1" applyBorder="1" applyAlignment="1">
      <alignment horizontal="left" vertical="center" wrapText="1" indent="1"/>
    </xf>
    <xf numFmtId="0" fontId="0" fillId="2" borderId="17" xfId="0" applyFill="1" applyBorder="1" applyAlignment="1">
      <alignment horizontal="left" vertical="center" wrapText="1" indent="1"/>
    </xf>
    <xf numFmtId="0" fontId="5" fillId="2" borderId="16" xfId="1" applyFont="1" applyFill="1" applyBorder="1" applyAlignment="1">
      <alignment horizontal="left" vertical="center" wrapText="1" indent="1"/>
    </xf>
    <xf numFmtId="0" fontId="5" fillId="2" borderId="17" xfId="1" applyFont="1" applyFill="1" applyBorder="1" applyAlignment="1">
      <alignment horizontal="left" vertical="center" wrapText="1" indent="1"/>
    </xf>
    <xf numFmtId="0" fontId="13" fillId="0" borderId="16" xfId="1" applyFont="1" applyBorder="1" applyAlignment="1">
      <alignment horizontal="left" vertical="center" wrapText="1" indent="1"/>
    </xf>
    <xf numFmtId="0" fontId="13" fillId="0" borderId="17" xfId="1" applyFont="1" applyBorder="1" applyAlignment="1">
      <alignment horizontal="left" vertical="center" wrapText="1" indent="1"/>
    </xf>
    <xf numFmtId="0" fontId="5" fillId="2" borderId="17" xfId="0" applyFont="1" applyFill="1" applyBorder="1" applyAlignment="1">
      <alignment horizontal="left" vertical="center" wrapText="1" indent="1"/>
    </xf>
    <xf numFmtId="0" fontId="5" fillId="0" borderId="16" xfId="1" applyFont="1" applyBorder="1" applyAlignment="1">
      <alignment horizontal="left" vertical="center" wrapText="1" indent="1"/>
    </xf>
    <xf numFmtId="0" fontId="5" fillId="0" borderId="17" xfId="1" applyFont="1" applyBorder="1" applyAlignment="1">
      <alignment horizontal="left" vertical="center" wrapText="1" indent="1"/>
    </xf>
    <xf numFmtId="0" fontId="12" fillId="8" borderId="0" xfId="0" applyFont="1" applyFill="1" applyAlignment="1" applyProtection="1">
      <alignment horizontal="left" vertical="top" indent="1"/>
      <protection locked="0"/>
    </xf>
    <xf numFmtId="0" fontId="5" fillId="0" borderId="15" xfId="0" applyFont="1" applyBorder="1" applyAlignment="1">
      <alignment horizontal="left" vertical="center" wrapText="1" indent="1"/>
    </xf>
    <xf numFmtId="0" fontId="5" fillId="8" borderId="15" xfId="0" applyFont="1" applyFill="1" applyBorder="1" applyAlignment="1">
      <alignment horizontal="center" vertical="center" wrapText="1"/>
    </xf>
    <xf numFmtId="0" fontId="12" fillId="7" borderId="6" xfId="0" applyFont="1" applyFill="1" applyBorder="1" applyAlignment="1">
      <alignment horizontal="left" vertical="center" wrapText="1" indent="1"/>
    </xf>
    <xf numFmtId="0" fontId="12" fillId="7" borderId="7"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11" fillId="5" borderId="20" xfId="0" applyFont="1" applyFill="1" applyBorder="1" applyAlignment="1">
      <alignment horizontal="center"/>
    </xf>
    <xf numFmtId="0" fontId="11" fillId="5" borderId="21" xfId="0" applyFont="1" applyFill="1" applyBorder="1" applyAlignment="1">
      <alignment horizontal="center"/>
    </xf>
    <xf numFmtId="0" fontId="11" fillId="5" borderId="22" xfId="0" applyFont="1" applyFill="1" applyBorder="1" applyAlignment="1">
      <alignment horizontal="center"/>
    </xf>
    <xf numFmtId="0" fontId="18" fillId="2" borderId="0" xfId="0" applyFont="1" applyFill="1" applyAlignment="1">
      <alignment horizontal="left" vertical="top" inden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2" borderId="6" xfId="0" applyFont="1" applyFill="1" applyBorder="1" applyAlignment="1">
      <alignment horizontal="left" vertical="center" wrapText="1" indent="1"/>
    </xf>
    <xf numFmtId="0" fontId="12" fillId="2" borderId="7" xfId="0" applyFont="1" applyFill="1" applyBorder="1" applyAlignment="1">
      <alignment horizontal="left" vertical="center" wrapText="1" indent="1"/>
    </xf>
    <xf numFmtId="0" fontId="20" fillId="0" borderId="0" xfId="0" applyFont="1" applyAlignment="1">
      <alignment horizontal="left" vertical="center" wrapText="1"/>
    </xf>
    <xf numFmtId="0" fontId="12" fillId="0" borderId="0" xfId="0" applyFont="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2" borderId="29" xfId="0" applyFont="1" applyFill="1" applyBorder="1" applyAlignment="1">
      <alignment horizontal="left" vertical="center" wrapText="1" indent="1"/>
    </xf>
    <xf numFmtId="0" fontId="5" fillId="2" borderId="30" xfId="0" applyFont="1" applyFill="1" applyBorder="1" applyAlignment="1">
      <alignment horizontal="left" vertical="center" wrapText="1" indent="1"/>
    </xf>
    <xf numFmtId="0" fontId="22" fillId="2" borderId="6" xfId="0" applyFont="1" applyFill="1" applyBorder="1" applyAlignment="1">
      <alignment horizontal="left" vertical="center" wrapText="1" indent="1"/>
    </xf>
    <xf numFmtId="0" fontId="22" fillId="2" borderId="8" xfId="0" applyFont="1" applyFill="1" applyBorder="1" applyAlignment="1">
      <alignment horizontal="left" vertical="center" wrapText="1" indent="1"/>
    </xf>
    <xf numFmtId="0" fontId="22" fillId="2" borderId="7" xfId="0" applyFont="1" applyFill="1" applyBorder="1" applyAlignment="1">
      <alignment horizontal="left" vertical="center" wrapText="1" indent="1"/>
    </xf>
    <xf numFmtId="0" fontId="5" fillId="2" borderId="31" xfId="0" applyFont="1" applyFill="1" applyBorder="1" applyAlignment="1">
      <alignment horizontal="left" vertical="center" wrapText="1" indent="1"/>
    </xf>
    <xf numFmtId="0" fontId="5" fillId="2" borderId="32" xfId="0" applyFont="1" applyFill="1" applyBorder="1" applyAlignment="1">
      <alignment horizontal="left" vertical="center" wrapText="1" indent="1"/>
    </xf>
    <xf numFmtId="0" fontId="5" fillId="2" borderId="33" xfId="0" applyFont="1" applyFill="1" applyBorder="1" applyAlignment="1">
      <alignment horizontal="left" vertical="center" wrapText="1" indent="1"/>
    </xf>
    <xf numFmtId="0" fontId="5" fillId="2" borderId="34" xfId="0" applyFont="1" applyFill="1" applyBorder="1" applyAlignment="1">
      <alignment horizontal="left" vertical="center" wrapText="1" indent="1"/>
    </xf>
    <xf numFmtId="0" fontId="5" fillId="2" borderId="35" xfId="0" applyFont="1" applyFill="1" applyBorder="1" applyAlignment="1">
      <alignment horizontal="left" vertical="center" wrapText="1" indent="1"/>
    </xf>
    <xf numFmtId="0" fontId="5" fillId="2" borderId="27"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12" fillId="0" borderId="36"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37" xfId="0" applyFont="1" applyBorder="1" applyAlignment="1">
      <alignment horizontal="left" vertical="center" wrapText="1" indent="1"/>
    </xf>
    <xf numFmtId="2" fontId="12" fillId="2" borderId="2" xfId="0" applyNumberFormat="1" applyFont="1" applyFill="1" applyBorder="1" applyAlignment="1">
      <alignment horizontal="left" vertical="center" wrapText="1" indent="1"/>
    </xf>
    <xf numFmtId="2" fontId="12" fillId="2" borderId="4" xfId="0" applyNumberFormat="1" applyFont="1" applyFill="1" applyBorder="1" applyAlignment="1">
      <alignment horizontal="left" vertical="center" wrapText="1" indent="1"/>
    </xf>
    <xf numFmtId="0" fontId="20" fillId="0" borderId="26" xfId="0" applyFont="1" applyBorder="1" applyAlignment="1">
      <alignment horizontal="left" vertical="center" wrapText="1"/>
    </xf>
    <xf numFmtId="0" fontId="27" fillId="2" borderId="8" xfId="1" applyFont="1" applyFill="1" applyBorder="1" applyAlignment="1">
      <alignment horizontal="left" vertical="center" wrapText="1" indent="1"/>
    </xf>
    <xf numFmtId="0" fontId="27" fillId="2" borderId="7" xfId="1" applyFont="1" applyFill="1" applyBorder="1" applyAlignment="1">
      <alignment horizontal="left" vertical="center" wrapText="1" indent="1"/>
    </xf>
    <xf numFmtId="0" fontId="27" fillId="2" borderId="6" xfId="1" applyFont="1" applyFill="1" applyBorder="1" applyAlignment="1">
      <alignment horizontal="left" vertical="center" wrapText="1" indent="1"/>
    </xf>
    <xf numFmtId="0" fontId="5" fillId="2" borderId="40" xfId="0" applyFont="1" applyFill="1" applyBorder="1" applyAlignment="1">
      <alignment horizontal="left" vertical="center" wrapText="1" indent="1"/>
    </xf>
    <xf numFmtId="164" fontId="5" fillId="2" borderId="41" xfId="0" applyNumberFormat="1" applyFont="1" applyFill="1" applyBorder="1" applyAlignment="1">
      <alignment vertical="center" wrapText="1"/>
    </xf>
    <xf numFmtId="164" fontId="5" fillId="2" borderId="27" xfId="0" applyNumberFormat="1" applyFont="1" applyFill="1" applyBorder="1" applyAlignment="1">
      <alignment vertical="center" wrapText="1"/>
    </xf>
    <xf numFmtId="0" fontId="9" fillId="0" borderId="0" xfId="0" applyFont="1" applyAlignment="1">
      <alignment horizontal="center" vertical="center" wrapText="1"/>
    </xf>
    <xf numFmtId="0" fontId="12" fillId="3" borderId="38" xfId="0" applyFont="1" applyFill="1" applyBorder="1" applyAlignment="1">
      <alignment horizontal="center"/>
    </xf>
    <xf numFmtId="0" fontId="12" fillId="3" borderId="42" xfId="0" applyFont="1" applyFill="1" applyBorder="1" applyAlignment="1">
      <alignment horizontal="center"/>
    </xf>
    <xf numFmtId="0" fontId="12" fillId="3" borderId="39" xfId="0" applyFont="1" applyFill="1" applyBorder="1" applyAlignment="1">
      <alignment horizontal="center"/>
    </xf>
    <xf numFmtId="0" fontId="12" fillId="0" borderId="38" xfId="0" applyFont="1" applyBorder="1" applyAlignment="1">
      <alignment horizontal="left" vertical="center" wrapText="1" indent="1"/>
    </xf>
    <xf numFmtId="0" fontId="12" fillId="0" borderId="39" xfId="0" applyFont="1" applyBorder="1" applyAlignment="1">
      <alignment horizontal="left" vertical="center" wrapText="1" indent="1"/>
    </xf>
    <xf numFmtId="0" fontId="12" fillId="3" borderId="5" xfId="0" applyFont="1" applyFill="1" applyBorder="1" applyAlignment="1">
      <alignment horizontal="center" vertical="center" wrapText="1"/>
    </xf>
    <xf numFmtId="0" fontId="1" fillId="0" borderId="47" xfId="1" applyBorder="1" applyAlignment="1">
      <alignment horizontal="left" vertical="center" wrapText="1" indent="1"/>
    </xf>
    <xf numFmtId="0" fontId="1" fillId="0" borderId="0" xfId="1" applyBorder="1" applyAlignment="1">
      <alignment horizontal="left" vertical="center" wrapText="1" indent="1"/>
    </xf>
  </cellXfs>
  <cellStyles count="3">
    <cellStyle name="Hyperlink" xfId="1" builtinId="8"/>
    <cellStyle name="Normal" xfId="0" builtinId="0"/>
    <cellStyle name="Percent" xfId="2" builtinId="5"/>
  </cellStyles>
  <dxfs count="8">
    <dxf>
      <font>
        <color theme="0"/>
      </font>
    </dxf>
    <dxf>
      <fill>
        <patternFill>
          <bgColor theme="7" tint="0.59996337778862885"/>
        </patternFill>
      </fill>
    </dxf>
    <dxf>
      <fill>
        <patternFill>
          <bgColor theme="7" tint="0.59996337778862885"/>
        </patternFill>
      </fill>
    </dxf>
    <dxf>
      <font>
        <color rgb="FF9C5700"/>
      </font>
      <fill>
        <patternFill>
          <bgColor rgb="FFFFEB9C"/>
        </patternFill>
      </fill>
    </dxf>
    <dxf>
      <font>
        <color auto="1"/>
      </font>
      <fill>
        <patternFill>
          <bgColor rgb="FFFFEB9C"/>
        </patternFill>
      </fill>
    </dxf>
    <dxf>
      <font>
        <color auto="1"/>
      </font>
      <fill>
        <patternFill>
          <bgColor rgb="FFFFEB9C"/>
        </patternFill>
      </fill>
    </dxf>
    <dxf>
      <font>
        <color rgb="FF9C5700"/>
      </font>
      <fill>
        <patternFill>
          <bgColor rgb="FFFFEB9C"/>
        </patternFill>
      </fill>
    </dxf>
    <dxf>
      <font>
        <color auto="1"/>
      </font>
      <fill>
        <patternFill>
          <bgColor rgb="FFFFEB9C"/>
        </patternFill>
      </fill>
    </dxf>
  </dxfs>
  <tableStyles count="0" defaultTableStyle="TableStyleMedium2" defaultPivotStyle="PivotStyleLight16"/>
  <colors>
    <mruColors>
      <color rgb="FFC5CFD5"/>
      <color rgb="FFE5CC7B"/>
      <color rgb="FFCBCBCF"/>
      <color rgb="FFCA9D78"/>
      <color rgb="FFA87042"/>
      <color rgb="FF9F9FA6"/>
      <color rgb="FFD7B033"/>
      <color rgb="FF94A7B3"/>
      <color rgb="FF034F6D"/>
      <color rgb="FF0780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hyperlink" Target="https://www.mcgill.ca/sustainability/get-involved/offsetting-progra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3415241</xdr:colOff>
      <xdr:row>2</xdr:row>
      <xdr:rowOff>136523</xdr:rowOff>
    </xdr:from>
    <xdr:to>
      <xdr:col>1</xdr:col>
      <xdr:colOff>6200408</xdr:colOff>
      <xdr:row>2</xdr:row>
      <xdr:rowOff>1570173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930" b="12819"/>
        <a:stretch/>
      </xdr:blipFill>
      <xdr:spPr>
        <a:xfrm>
          <a:off x="3605741" y="650873"/>
          <a:ext cx="2791517" cy="1440000"/>
        </a:xfrm>
        <a:prstGeom prst="rect">
          <a:avLst/>
        </a:prstGeom>
      </xdr:spPr>
    </xdr:pic>
    <xdr:clientData/>
  </xdr:twoCellAnchor>
  <xdr:twoCellAnchor editAs="oneCell">
    <xdr:from>
      <xdr:col>1</xdr:col>
      <xdr:colOff>6183086</xdr:colOff>
      <xdr:row>2</xdr:row>
      <xdr:rowOff>55788</xdr:rowOff>
    </xdr:from>
    <xdr:to>
      <xdr:col>1</xdr:col>
      <xdr:colOff>7418613</xdr:colOff>
      <xdr:row>2</xdr:row>
      <xdr:rowOff>1645436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val="0"/>
            </a:ext>
          </a:extLst>
        </a:blip>
        <a:stretch>
          <a:fillRect/>
        </a:stretch>
      </xdr:blipFill>
      <xdr:spPr>
        <a:xfrm>
          <a:off x="6373586" y="570138"/>
          <a:ext cx="1235527" cy="1589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1600200</xdr:colOff>
      <xdr:row>3</xdr:row>
      <xdr:rowOff>142875</xdr:rowOff>
    </xdr:from>
    <xdr:to>
      <xdr:col>5</xdr:col>
      <xdr:colOff>2811991</xdr:colOff>
      <xdr:row>8</xdr:row>
      <xdr:rowOff>160866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rcRect/>
        <a:stretch/>
      </xdr:blipFill>
      <xdr:spPr>
        <a:xfrm>
          <a:off x="13649325" y="885825"/>
          <a:ext cx="1214966" cy="1214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1594909</xdr:colOff>
      <xdr:row>3</xdr:row>
      <xdr:rowOff>137984</xdr:rowOff>
    </xdr:from>
    <xdr:to>
      <xdr:col>5</xdr:col>
      <xdr:colOff>2809875</xdr:colOff>
      <xdr:row>8</xdr:row>
      <xdr:rowOff>152800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rcRect/>
        <a:stretch/>
      </xdr:blipFill>
      <xdr:spPr>
        <a:xfrm>
          <a:off x="13644034" y="880934"/>
          <a:ext cx="1214966" cy="1214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1590675</xdr:colOff>
      <xdr:row>3</xdr:row>
      <xdr:rowOff>142875</xdr:rowOff>
    </xdr:from>
    <xdr:to>
      <xdr:col>5</xdr:col>
      <xdr:colOff>2802920</xdr:colOff>
      <xdr:row>8</xdr:row>
      <xdr:rowOff>161319</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rcRect/>
        <a:stretch/>
      </xdr:blipFill>
      <xdr:spPr>
        <a:xfrm>
          <a:off x="13639800" y="876300"/>
          <a:ext cx="1214966" cy="12149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1590675</xdr:colOff>
      <xdr:row>3</xdr:row>
      <xdr:rowOff>133350</xdr:rowOff>
    </xdr:from>
    <xdr:to>
      <xdr:col>5</xdr:col>
      <xdr:colOff>2802920</xdr:colOff>
      <xdr:row>8</xdr:row>
      <xdr:rowOff>144084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rcRect/>
        <a:stretch/>
      </xdr:blipFill>
      <xdr:spPr>
        <a:xfrm>
          <a:off x="13639800" y="866775"/>
          <a:ext cx="1214966" cy="12149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200024</xdr:colOff>
      <xdr:row>22</xdr:row>
      <xdr:rowOff>0</xdr:rowOff>
    </xdr:from>
    <xdr:to>
      <xdr:col>5</xdr:col>
      <xdr:colOff>5399</xdr:colOff>
      <xdr:row>22</xdr:row>
      <xdr:rowOff>0</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534399" y="4524375"/>
          <a:ext cx="2520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1357950</xdr:colOff>
      <xdr:row>23</xdr:row>
      <xdr:rowOff>9525</xdr:rowOff>
    </xdr:from>
    <xdr:to>
      <xdr:col>5</xdr:col>
      <xdr:colOff>1357950</xdr:colOff>
      <xdr:row>25</xdr:row>
      <xdr:rowOff>78525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12406950" y="4733925"/>
          <a:ext cx="0" cy="450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285751</xdr:colOff>
      <xdr:row>27</xdr:row>
      <xdr:rowOff>28575</xdr:rowOff>
    </xdr:from>
    <xdr:to>
      <xdr:col>6</xdr:col>
      <xdr:colOff>1428750</xdr:colOff>
      <xdr:row>32</xdr:row>
      <xdr:rowOff>133350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14049376" y="5524500"/>
          <a:ext cx="1142999" cy="1057275"/>
        </a:xfrm>
        <a:prstGeom prst="rect">
          <a:avLst/>
        </a:prstGeom>
        <a:solidFill>
          <a:schemeClr val="bg2">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lang="en-US" sz="1100" i="1">
              <a:solidFill>
                <a:srgbClr val="0070C0"/>
              </a:solidFill>
            </a:rPr>
            <a:t>Click here to learn more about McGill's Offsetting Program.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cgill.ca/sustainability/get-involved/workplace-certificatio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mycourses2.mcgill.ca/d2l/le/discovery/view/course/655102" TargetMode="External"/><Relationship Id="rId3" Type="http://schemas.openxmlformats.org/officeDocument/2006/relationships/hyperlink" Target="https://www.mcgill.ca/wellness-hub/mental-health-first-aid-notification" TargetMode="External"/><Relationship Id="rId7" Type="http://schemas.openxmlformats.org/officeDocument/2006/relationships/hyperlink" Target="https://www.mcgill.ca/facilities/maintenance-operations/buildings/buildings-and-grounds/waste-reduction/waste-sorting" TargetMode="External"/><Relationship Id="rId2" Type="http://schemas.openxmlformats.org/officeDocument/2006/relationships/hyperlink" Target="https://theplateclub.wixsite.com/mcgill" TargetMode="External"/><Relationship Id="rId1" Type="http://schemas.openxmlformats.org/officeDocument/2006/relationships/hyperlink" Target="http://bit.ly/2BaOGLy" TargetMode="External"/><Relationship Id="rId6" Type="http://schemas.openxmlformats.org/officeDocument/2006/relationships/hyperlink" Target="https://www.recyc-quebec.gouv.qc.ca/points-de-recuperation" TargetMode="External"/><Relationship Id="rId11" Type="http://schemas.openxmlformats.org/officeDocument/2006/relationships/drawing" Target="../drawings/drawing2.xml"/><Relationship Id="rId5" Type="http://schemas.openxmlformats.org/officeDocument/2006/relationships/hyperlink" Target="https://www.mcgill.ca/hwm/" TargetMode="External"/><Relationship Id="rId10" Type="http://schemas.openxmlformats.org/officeDocument/2006/relationships/printerSettings" Target="../printerSettings/printerSettings2.bin"/><Relationship Id="rId4" Type="http://schemas.openxmlformats.org/officeDocument/2006/relationships/hyperlink" Target="https://www.mcgill.ca/sustainability/spf" TargetMode="External"/><Relationship Id="rId9" Type="http://schemas.openxmlformats.org/officeDocument/2006/relationships/hyperlink" Target="https://www.mcgill.ca/hr/benefits/ea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cgill.ca/sustainability/commitments/zero-waste/zero-waste-knowledge-base" TargetMode="External"/><Relationship Id="rId13" Type="http://schemas.openxmlformats.org/officeDocument/2006/relationships/drawing" Target="../drawings/drawing3.xml"/><Relationship Id="rId3" Type="http://schemas.openxmlformats.org/officeDocument/2006/relationships/hyperlink" Target="https://www.mcgill.ca/sustainability/files/sustainability/greenhouse_gas_inventory_report_2019_1.pdf" TargetMode="External"/><Relationship Id="rId7" Type="http://schemas.openxmlformats.org/officeDocument/2006/relationships/hyperlink" Target="http://www.mcgill.ca/hwm/recycling" TargetMode="External"/><Relationship Id="rId12" Type="http://schemas.openxmlformats.org/officeDocument/2006/relationships/printerSettings" Target="../printerSettings/printerSettings3.bin"/><Relationship Id="rId2" Type="http://schemas.openxmlformats.org/officeDocument/2006/relationships/hyperlink" Target="https://www.mcgill.ca/sustainability/sustainability-strategy" TargetMode="External"/><Relationship Id="rId1" Type="http://schemas.openxmlformats.org/officeDocument/2006/relationships/hyperlink" Target="https://www.mcgill.ca/how-to-report/" TargetMode="External"/><Relationship Id="rId6" Type="http://schemas.openxmlformats.org/officeDocument/2006/relationships/hyperlink" Target="https://e1.envoke.com/ext/pages/b0e467fc8b0a4df10745a87080828a96" TargetMode="External"/><Relationship Id="rId11" Type="http://schemas.openxmlformats.org/officeDocument/2006/relationships/hyperlink" Target="https://storymaps.arcgis.com/stories/6849127558e042efa032019b3a80e73a" TargetMode="External"/><Relationship Id="rId5" Type="http://schemas.openxmlformats.org/officeDocument/2006/relationships/hyperlink" Target="https://www.mcgill.ca/buildings/furniture-standards" TargetMode="External"/><Relationship Id="rId10" Type="http://schemas.openxmlformats.org/officeDocument/2006/relationships/hyperlink" Target="https://www.mcgill.ca/sustainability/files/sustainability/2022_sustainable_travel_guide.pdf" TargetMode="External"/><Relationship Id="rId4" Type="http://schemas.openxmlformats.org/officeDocument/2006/relationships/hyperlink" Target="https://www.mcgill.ca/sustainability/spf" TargetMode="External"/><Relationship Id="rId9" Type="http://schemas.openxmlformats.org/officeDocument/2006/relationships/hyperlink" Target="https://zwia.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cgill.ca/indigenous/land-and-peoples" TargetMode="External"/><Relationship Id="rId13" Type="http://schemas.openxmlformats.org/officeDocument/2006/relationships/hyperlink" Target="https://www.mcgill.ca/oss/article/science-science-everywhere/environmental-cost-meat" TargetMode="External"/><Relationship Id="rId18" Type="http://schemas.openxmlformats.org/officeDocument/2006/relationships/hyperlink" Target="https://www.mcgill.ca/sustainability/files/sustainability/sustainability_strategy_-_executive_summary.pdf" TargetMode="External"/><Relationship Id="rId3" Type="http://schemas.openxmlformats.org/officeDocument/2006/relationships/hyperlink" Target="https://www.mcgill.ca/sustainability/learn/sustainability-tips" TargetMode="External"/><Relationship Id="rId21" Type="http://schemas.openxmlformats.org/officeDocument/2006/relationships/hyperlink" Target="https://www.mcgill.ca/sustainability/engage/sustainable-labs-certification/sustainable-labs-guide" TargetMode="External"/><Relationship Id="rId7" Type="http://schemas.openxmlformats.org/officeDocument/2006/relationships/hyperlink" Target="https://www.mcgill.ca/sustainability/commitments/biodiversity-plan" TargetMode="External"/><Relationship Id="rId12" Type="http://schemas.openxmlformats.org/officeDocument/2006/relationships/hyperlink" Target="https://www.mcgill.ca/sustainability/files/sustainability/quick_guide_to_material_waste_and_promotional_items.pdf" TargetMode="External"/><Relationship Id="rId17" Type="http://schemas.openxmlformats.org/officeDocument/2006/relationships/hyperlink" Target="https://www.mcgill.ca/sustainability/files/sustainability/mcgillclimatesustainability2025_-_reduced.pdf" TargetMode="External"/><Relationship Id="rId2" Type="http://schemas.openxmlformats.org/officeDocument/2006/relationships/hyperlink" Target="https://www.mcgill.ca/sustainability/get-involved/sustainable-events" TargetMode="External"/><Relationship Id="rId16" Type="http://schemas.openxmlformats.org/officeDocument/2006/relationships/hyperlink" Target="https://www.mcgill.ca/sustainability/spf" TargetMode="External"/><Relationship Id="rId20" Type="http://schemas.openxmlformats.org/officeDocument/2006/relationships/hyperlink" Target="https://www.mcgill.ca/digital-accessibility-resource-guide" TargetMode="External"/><Relationship Id="rId1" Type="http://schemas.openxmlformats.org/officeDocument/2006/relationships/hyperlink" Target="http://www.footprintnetwork.org/" TargetMode="External"/><Relationship Id="rId6" Type="http://schemas.openxmlformats.org/officeDocument/2006/relationships/hyperlink" Target="https://www.youtube.com/watch?v=GlWNuzrqe7U" TargetMode="External"/><Relationship Id="rId11" Type="http://schemas.openxmlformats.org/officeDocument/2006/relationships/hyperlink" Target="https://mcgillathletics.ca/index.aspx" TargetMode="External"/><Relationship Id="rId5" Type="http://schemas.openxmlformats.org/officeDocument/2006/relationships/hyperlink" Target="https://www.mcgill.ca/it/article/community-connections/epeat-2020-award" TargetMode="External"/><Relationship Id="rId15" Type="http://schemas.openxmlformats.org/officeDocument/2006/relationships/hyperlink" Target="https://www.mcgill.ca/sustainability/learn/workshops?_gl=1%2A1nqeikp%2A_ga%2ANjM5OTQzNTcxLjE2OTQ0NjM3ODI.%2A_ga_YGN990TBJK%2AMTcwMTg5NTQ0OC4xMTEuMS4xNzAxODk5Nzg2LjU1LjAuMA..%2A_gcl_au%2ANDk2MTE2MDc5LjE2OTQ0NjM3ODI.%2A_ga_SZRSVZL2NG%2AMTcwMTg5NTQ0OC4zNS4xLjE3MDE4OTk3ODYuNTUuMC4w" TargetMode="External"/><Relationship Id="rId23" Type="http://schemas.openxmlformats.org/officeDocument/2006/relationships/drawing" Target="../drawings/drawing4.xml"/><Relationship Id="rId10" Type="http://schemas.openxmlformats.org/officeDocument/2006/relationships/hyperlink" Target="https://www.mcgill.ca/ehs/programs-and-services/ergonomics" TargetMode="External"/><Relationship Id="rId19" Type="http://schemas.openxmlformats.org/officeDocument/2006/relationships/hyperlink" Target="https://www.mcgill.ca/equity/about-0" TargetMode="External"/><Relationship Id="rId4" Type="http://schemas.openxmlformats.org/officeDocument/2006/relationships/hyperlink" Target="mailto:feedback.purchasing@mcgill.ca" TargetMode="External"/><Relationship Id="rId9" Type="http://schemas.openxmlformats.org/officeDocument/2006/relationships/hyperlink" Target="https://www.mcgill.ca/access-achieve/instructors/universal-design" TargetMode="External"/><Relationship Id="rId14" Type="http://schemas.openxmlformats.org/officeDocument/2006/relationships/hyperlink" Target="https://horizon.mcgill.ca/pban1/twbkwbis.P_WWWLogin"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cgill.ca/transport/cycling/bixi" TargetMode="External"/><Relationship Id="rId3" Type="http://schemas.openxmlformats.org/officeDocument/2006/relationships/hyperlink" Target="https://csw.ucla.edu/toolkit" TargetMode="External"/><Relationship Id="rId7" Type="http://schemas.openxmlformats.org/officeDocument/2006/relationships/hyperlink" Target="https://www.mcgill.ca/sustainability/learn/sustainability-tips/garden" TargetMode="External"/><Relationship Id="rId12" Type="http://schemas.openxmlformats.org/officeDocument/2006/relationships/drawing" Target="../drawings/drawing5.xml"/><Relationship Id="rId2" Type="http://schemas.openxmlformats.org/officeDocument/2006/relationships/hyperlink" Target="https://www.mcgill.ca/sustainability/files/sustainability/greenhouse_gas_inventory_report_2019_1.pdf" TargetMode="External"/><Relationship Id="rId1" Type="http://schemas.openxmlformats.org/officeDocument/2006/relationships/hyperlink" Target="https://mcgill.ca/od/files/od/incorporating_sustainability_in_the_performance_dialogue.pdf" TargetMode="External"/><Relationship Id="rId6" Type="http://schemas.openxmlformats.org/officeDocument/2006/relationships/hyperlink" Target="https://www.mcgill.ca/sustainability/sustainability-strategy" TargetMode="External"/><Relationship Id="rId11" Type="http://schemas.openxmlformats.org/officeDocument/2006/relationships/printerSettings" Target="../printerSettings/printerSettings5.bin"/><Relationship Id="rId5" Type="http://schemas.openxmlformats.org/officeDocument/2006/relationships/hyperlink" Target="https://www.mcgill.ca/sustainability/spf" TargetMode="External"/><Relationship Id="rId10" Type="http://schemas.openxmlformats.org/officeDocument/2006/relationships/hyperlink" Target="https://www.mcgill.ca/sustainability/file/7397" TargetMode="External"/><Relationship Id="rId4" Type="http://schemas.openxmlformats.org/officeDocument/2006/relationships/hyperlink" Target="https://www.mcgill.ca/od/workshops" TargetMode="External"/><Relationship Id="rId9" Type="http://schemas.openxmlformats.org/officeDocument/2006/relationships/hyperlink" Target="https://rideshare.mcgill.c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qc.carbonescolere.com/McGill/" TargetMode="External"/><Relationship Id="rId3" Type="http://schemas.openxmlformats.org/officeDocument/2006/relationships/hyperlink" Target="https://www.xe.com/currencyconverter/convert/?From=CAD&amp;To=USD" TargetMode="External"/><Relationship Id="rId7" Type="http://schemas.openxmlformats.org/officeDocument/2006/relationships/hyperlink" Target="https://carboneboreal.uqac.ca/en/offset/" TargetMode="External"/><Relationship Id="rId12" Type="http://schemas.openxmlformats.org/officeDocument/2006/relationships/drawing" Target="../drawings/drawing6.xml"/><Relationship Id="rId2" Type="http://schemas.openxmlformats.org/officeDocument/2006/relationships/hyperlink" Target="https://mcgill.ca/sustainability/files/sustainability/carbone_boreal_0.pdf" TargetMode="External"/><Relationship Id="rId1" Type="http://schemas.openxmlformats.org/officeDocument/2006/relationships/hyperlink" Target="http://carboneboreal.uqac.ca/offset-online/" TargetMode="External"/><Relationship Id="rId6" Type="http://schemas.openxmlformats.org/officeDocument/2006/relationships/hyperlink" Target="https://carboneboreal.uqac.ca/" TargetMode="External"/><Relationship Id="rId11" Type="http://schemas.openxmlformats.org/officeDocument/2006/relationships/hyperlink" Target="https://www.mcgill.ca/sustainability/learn/sustainability-tips/offsetting-program" TargetMode="External"/><Relationship Id="rId5" Type="http://schemas.openxmlformats.org/officeDocument/2006/relationships/hyperlink" Target="https://www.goldstandard.org/projects/climate-portfolio-variety-projects" TargetMode="External"/><Relationship Id="rId10" Type="http://schemas.openxmlformats.org/officeDocument/2006/relationships/hyperlink" Target="https://www.mcgill.ca/sustainability/get-involved/offsetting-program/mcgill-bayano-reforestation" TargetMode="External"/><Relationship Id="rId4" Type="http://schemas.openxmlformats.org/officeDocument/2006/relationships/hyperlink" Target="https://www.goldstandard.org/" TargetMode="External"/><Relationship Id="rId9" Type="http://schemas.openxmlformats.org/officeDocument/2006/relationships/hyperlink" Target="https://qc.carbonescolere.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mcgill.ca/indigenous/land-and-peoples/learn-about-land-and-peoples-tiohtiakemontreal" TargetMode="External"/><Relationship Id="rId2" Type="http://schemas.openxmlformats.org/officeDocument/2006/relationships/hyperlink" Target="https://link.springer.com/referenceworkentry/10.1007%2F978-94-007-0753-5_2790" TargetMode="External"/><Relationship Id="rId1" Type="http://schemas.openxmlformats.org/officeDocument/2006/relationships/hyperlink" Target="https://www.mtholyoke.edu/mwce/greencomputing" TargetMode="External"/><Relationship Id="rId5" Type="http://schemas.openxmlformats.org/officeDocument/2006/relationships/hyperlink" Target="https://www.unep.org/resources/publication/little-book-green-nudges" TargetMode="External"/><Relationship Id="rId4" Type="http://schemas.openxmlformats.org/officeDocument/2006/relationships/hyperlink" Target="https://www.mcgill.ca/building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ocs.google.com/spreadsheets/d/18_CK7_XBS5E3ojyVqDKSHhyfoGGQ_VthFKpp2IaOr6Y/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pageSetUpPr fitToPage="1"/>
  </sheetPr>
  <dimension ref="A1:M292"/>
  <sheetViews>
    <sheetView showGridLines="0" topLeftCell="A3" zoomScale="110" zoomScaleNormal="110" workbookViewId="0">
      <selection activeCell="B23" sqref="B23"/>
    </sheetView>
  </sheetViews>
  <sheetFormatPr defaultColWidth="0" defaultRowHeight="14" zeroHeight="1"/>
  <cols>
    <col min="1" max="1" width="2.81640625" style="5" customWidth="1"/>
    <col min="2" max="2" width="170.7265625" style="1" customWidth="1"/>
    <col min="3" max="13" width="8.81640625" style="1" customWidth="1"/>
    <col min="14" max="16384" width="8.81640625" style="1" hidden="1"/>
  </cols>
  <sheetData>
    <row r="1" spans="1:3" ht="13.5" customHeight="1" thickBot="1">
      <c r="A1" s="6"/>
      <c r="B1" s="7"/>
      <c r="C1" s="7"/>
    </row>
    <row r="2" spans="1:3" ht="27" customHeight="1" thickBot="1">
      <c r="A2" s="6"/>
      <c r="B2" s="14" t="s">
        <v>396</v>
      </c>
      <c r="C2" s="7"/>
    </row>
    <row r="3" spans="1:3" ht="135" customHeight="1" thickBot="1">
      <c r="A3" s="6"/>
      <c r="B3" s="7"/>
      <c r="C3" s="7"/>
    </row>
    <row r="4" spans="1:3" s="3" customFormat="1" ht="31.5" customHeight="1" thickBot="1">
      <c r="A4" s="8"/>
      <c r="B4" s="13" t="s">
        <v>10</v>
      </c>
      <c r="C4" s="9"/>
    </row>
    <row r="5" spans="1:3" s="3" customFormat="1" ht="47.15" customHeight="1">
      <c r="A5" s="8"/>
      <c r="B5" s="118" t="s">
        <v>395</v>
      </c>
      <c r="C5" s="9"/>
    </row>
    <row r="6" spans="1:3" s="3" customFormat="1" ht="31.5" customHeight="1">
      <c r="A6" s="8"/>
      <c r="B6" s="35" t="s">
        <v>359</v>
      </c>
      <c r="C6" s="9"/>
    </row>
    <row r="7" spans="1:3" s="3" customFormat="1" ht="31.5" customHeight="1">
      <c r="A7" s="8"/>
      <c r="B7" s="35" t="s">
        <v>14</v>
      </c>
      <c r="C7" s="9"/>
    </row>
    <row r="8" spans="1:3" s="3" customFormat="1" ht="47.15" customHeight="1">
      <c r="A8" s="8"/>
      <c r="B8" s="35" t="s">
        <v>528</v>
      </c>
      <c r="C8" s="9"/>
    </row>
    <row r="9" spans="1:3" s="3" customFormat="1" ht="32.25" customHeight="1">
      <c r="A9" s="8"/>
      <c r="B9" s="35" t="s">
        <v>529</v>
      </c>
      <c r="C9" s="9"/>
    </row>
    <row r="10" spans="1:3" s="3" customFormat="1" ht="43.75" customHeight="1">
      <c r="A10" s="8"/>
      <c r="B10" s="35" t="s">
        <v>530</v>
      </c>
      <c r="C10" s="9"/>
    </row>
    <row r="11" spans="1:3" s="3" customFormat="1" ht="31.5" customHeight="1">
      <c r="A11" s="8"/>
      <c r="B11" s="35" t="s">
        <v>531</v>
      </c>
      <c r="C11" s="9"/>
    </row>
    <row r="12" spans="1:3" s="3" customFormat="1" ht="47.15" customHeight="1">
      <c r="A12" s="8"/>
      <c r="B12" s="35" t="s">
        <v>475</v>
      </c>
      <c r="C12" s="9"/>
    </row>
    <row r="13" spans="1:3" s="3" customFormat="1" ht="31.5" customHeight="1">
      <c r="A13" s="8"/>
      <c r="B13" s="35" t="s">
        <v>431</v>
      </c>
      <c r="C13" s="9"/>
    </row>
    <row r="14" spans="1:3" s="3" customFormat="1" ht="31.5" customHeight="1">
      <c r="A14" s="8"/>
      <c r="B14" s="144" t="s">
        <v>532</v>
      </c>
      <c r="C14" s="9"/>
    </row>
    <row r="15" spans="1:3" s="3" customFormat="1" ht="31.5" customHeight="1" thickBot="1">
      <c r="A15" s="8"/>
      <c r="B15" s="176" t="s">
        <v>557</v>
      </c>
      <c r="C15" s="9"/>
    </row>
    <row r="16" spans="1:3" s="3" customFormat="1" ht="15.5">
      <c r="A16" s="8"/>
      <c r="B16" s="12" t="s">
        <v>560</v>
      </c>
      <c r="C16" s="9"/>
    </row>
    <row r="17" spans="1:1" s="3" customFormat="1" ht="15.5">
      <c r="A17" s="4"/>
    </row>
    <row r="18" spans="1:1"/>
    <row r="19" spans="1:1">
      <c r="A19" s="1"/>
    </row>
    <row r="20" spans="1:1">
      <c r="A20" s="1"/>
    </row>
    <row r="21" spans="1:1">
      <c r="A21" s="1"/>
    </row>
    <row r="22" spans="1:1">
      <c r="A22" s="1"/>
    </row>
    <row r="23" spans="1:1">
      <c r="A23" s="1"/>
    </row>
    <row r="24" spans="1:1" hidden="1">
      <c r="A24" s="1"/>
    </row>
    <row r="25" spans="1:1" hidden="1">
      <c r="A25" s="1"/>
    </row>
    <row r="26" spans="1:1" hidden="1">
      <c r="A26" s="1"/>
    </row>
    <row r="27" spans="1:1" hidden="1">
      <c r="A27" s="1"/>
    </row>
    <row r="28" spans="1:1" hidden="1">
      <c r="A28" s="1"/>
    </row>
    <row r="29" spans="1:1" hidden="1">
      <c r="A29" s="1"/>
    </row>
    <row r="30" spans="1:1" hidden="1">
      <c r="A30" s="1"/>
    </row>
    <row r="31" spans="1:1" hidden="1">
      <c r="A31" s="1"/>
    </row>
    <row r="32" spans="1:1" hidden="1">
      <c r="A32" s="1"/>
    </row>
    <row r="33" spans="1:1" hidden="1">
      <c r="A33" s="1"/>
    </row>
    <row r="34" spans="1:1" hidden="1">
      <c r="A34" s="1"/>
    </row>
    <row r="35" spans="1:1" hidden="1">
      <c r="A35" s="1"/>
    </row>
    <row r="36" spans="1:1" hidden="1">
      <c r="A36" s="1"/>
    </row>
    <row r="37" spans="1:1" hidden="1">
      <c r="A37" s="1"/>
    </row>
    <row r="38" spans="1:1" hidden="1">
      <c r="A38" s="1"/>
    </row>
    <row r="39" spans="1:1" hidden="1">
      <c r="A39" s="1"/>
    </row>
    <row r="40" spans="1:1" hidden="1">
      <c r="A40" s="1"/>
    </row>
    <row r="41" spans="1:1" hidden="1">
      <c r="A41" s="1"/>
    </row>
    <row r="42" spans="1:1" hidden="1">
      <c r="A42" s="1"/>
    </row>
    <row r="43" spans="1:1" hidden="1">
      <c r="A43" s="1"/>
    </row>
    <row r="44" spans="1:1" hidden="1">
      <c r="A44" s="1"/>
    </row>
    <row r="45" spans="1:1" hidden="1">
      <c r="A45" s="1"/>
    </row>
    <row r="46" spans="1:1" hidden="1">
      <c r="A46" s="1"/>
    </row>
    <row r="47" spans="1:1" hidden="1">
      <c r="A47" s="1"/>
    </row>
    <row r="48" spans="1:1" hidden="1">
      <c r="A48" s="1"/>
    </row>
    <row r="49" spans="1:1" hidden="1">
      <c r="A49" s="1"/>
    </row>
    <row r="50" spans="1:1" hidden="1">
      <c r="A50" s="1"/>
    </row>
    <row r="51" spans="1:1" hidden="1">
      <c r="A51" s="1"/>
    </row>
    <row r="52" spans="1:1" hidden="1">
      <c r="A52" s="1"/>
    </row>
    <row r="53" spans="1:1" hidden="1">
      <c r="A53" s="1"/>
    </row>
    <row r="54" spans="1:1" hidden="1">
      <c r="A54" s="1"/>
    </row>
    <row r="55" spans="1:1" hidden="1">
      <c r="A55" s="1"/>
    </row>
    <row r="56" spans="1:1" hidden="1">
      <c r="A56" s="1"/>
    </row>
    <row r="57" spans="1:1" hidden="1">
      <c r="A57" s="1"/>
    </row>
    <row r="58" spans="1:1" hidden="1">
      <c r="A58" s="1"/>
    </row>
    <row r="59" spans="1:1" hidden="1">
      <c r="A59" s="1"/>
    </row>
    <row r="60" spans="1:1" hidden="1">
      <c r="A60" s="1"/>
    </row>
    <row r="61" spans="1:1" hidden="1">
      <c r="A61" s="1"/>
    </row>
    <row r="62" spans="1:1" hidden="1">
      <c r="A62" s="1"/>
    </row>
    <row r="63" spans="1:1" hidden="1">
      <c r="A63" s="1"/>
    </row>
    <row r="64" spans="1:1" hidden="1">
      <c r="A64" s="1"/>
    </row>
    <row r="65" spans="1:1" hidden="1">
      <c r="A65" s="1"/>
    </row>
    <row r="66" spans="1:1" hidden="1">
      <c r="A66" s="1"/>
    </row>
    <row r="67" spans="1:1" hidden="1">
      <c r="A67" s="1"/>
    </row>
    <row r="68" spans="1:1" hidden="1">
      <c r="A68" s="1"/>
    </row>
    <row r="69" spans="1:1" hidden="1">
      <c r="A69" s="1"/>
    </row>
    <row r="70" spans="1:1" hidden="1">
      <c r="A70" s="1"/>
    </row>
    <row r="71" spans="1:1" hidden="1">
      <c r="A71" s="1"/>
    </row>
    <row r="72" spans="1:1" hidden="1">
      <c r="A72" s="1"/>
    </row>
    <row r="73" spans="1:1" hidden="1">
      <c r="A73" s="1"/>
    </row>
    <row r="74" spans="1:1" hidden="1">
      <c r="A74" s="1"/>
    </row>
    <row r="75" spans="1:1" hidden="1">
      <c r="A75" s="1"/>
    </row>
    <row r="76" spans="1:1" hidden="1">
      <c r="A76" s="1"/>
    </row>
    <row r="77" spans="1:1" hidden="1">
      <c r="A77" s="1"/>
    </row>
    <row r="78" spans="1:1" hidden="1">
      <c r="A78" s="1"/>
    </row>
    <row r="79" spans="1:1" hidden="1">
      <c r="A79" s="1"/>
    </row>
    <row r="80" spans="1:1" hidden="1">
      <c r="A80" s="1"/>
    </row>
    <row r="81" spans="1:1" hidden="1">
      <c r="A81" s="1"/>
    </row>
    <row r="82" spans="1:1" hidden="1">
      <c r="A82" s="1"/>
    </row>
    <row r="83" spans="1:1" hidden="1">
      <c r="A83" s="1"/>
    </row>
    <row r="84" spans="1:1" hidden="1">
      <c r="A84" s="1"/>
    </row>
    <row r="85" spans="1:1" hidden="1">
      <c r="A85" s="1"/>
    </row>
    <row r="86" spans="1:1" hidden="1">
      <c r="A86" s="1"/>
    </row>
    <row r="87" spans="1:1" hidden="1">
      <c r="A87" s="1"/>
    </row>
    <row r="88" spans="1:1" hidden="1">
      <c r="A88" s="1"/>
    </row>
    <row r="89" spans="1:1" hidden="1">
      <c r="A89" s="1"/>
    </row>
    <row r="90" spans="1:1" hidden="1">
      <c r="A90" s="1"/>
    </row>
    <row r="91" spans="1:1" hidden="1">
      <c r="A91" s="1"/>
    </row>
    <row r="92" spans="1:1" hidden="1">
      <c r="A92" s="1"/>
    </row>
    <row r="93" spans="1:1" hidden="1">
      <c r="A93" s="1"/>
    </row>
    <row r="94" spans="1:1" hidden="1">
      <c r="A94" s="1"/>
    </row>
    <row r="95" spans="1:1" hidden="1">
      <c r="A95" s="1"/>
    </row>
    <row r="96" spans="1:1" hidden="1">
      <c r="A96" s="1"/>
    </row>
    <row r="97" spans="1:1" hidden="1">
      <c r="A97" s="1"/>
    </row>
    <row r="98" spans="1:1" hidden="1">
      <c r="A98" s="1"/>
    </row>
    <row r="99" spans="1:1" hidden="1">
      <c r="A99" s="1"/>
    </row>
    <row r="100" spans="1:1" hidden="1">
      <c r="A100" s="1"/>
    </row>
    <row r="101" spans="1:1" hidden="1">
      <c r="A101" s="1"/>
    </row>
    <row r="102" spans="1:1" hidden="1">
      <c r="A102" s="1"/>
    </row>
    <row r="103" spans="1:1" hidden="1">
      <c r="A103" s="1"/>
    </row>
    <row r="104" spans="1:1" hidden="1">
      <c r="A104" s="1"/>
    </row>
    <row r="105" spans="1:1" hidden="1">
      <c r="A105" s="1"/>
    </row>
    <row r="106" spans="1:1" hidden="1">
      <c r="A106" s="1"/>
    </row>
    <row r="107" spans="1:1" hidden="1">
      <c r="A107" s="1"/>
    </row>
    <row r="108" spans="1:1" hidden="1">
      <c r="A108" s="1"/>
    </row>
    <row r="109" spans="1:1" hidden="1">
      <c r="A109" s="1"/>
    </row>
    <row r="110" spans="1:1" hidden="1">
      <c r="A110" s="1"/>
    </row>
    <row r="111" spans="1:1" hidden="1">
      <c r="A111" s="1"/>
    </row>
    <row r="112" spans="1:1" hidden="1">
      <c r="A112" s="1"/>
    </row>
    <row r="113" spans="1:1" hidden="1">
      <c r="A113" s="1"/>
    </row>
    <row r="114" spans="1:1" hidden="1">
      <c r="A114" s="1"/>
    </row>
    <row r="115" spans="1:1" hidden="1">
      <c r="A115" s="1"/>
    </row>
    <row r="116" spans="1:1" hidden="1">
      <c r="A116" s="1"/>
    </row>
    <row r="117" spans="1:1" hidden="1">
      <c r="A117" s="1"/>
    </row>
    <row r="118" spans="1:1" hidden="1">
      <c r="A118" s="1"/>
    </row>
    <row r="119" spans="1:1" hidden="1">
      <c r="A119" s="1"/>
    </row>
    <row r="120" spans="1:1" hidden="1">
      <c r="A120" s="1"/>
    </row>
    <row r="121" spans="1:1" hidden="1">
      <c r="A121" s="1"/>
    </row>
    <row r="122" spans="1:1" hidden="1">
      <c r="A122" s="1"/>
    </row>
    <row r="123" spans="1:1" hidden="1">
      <c r="A123" s="1"/>
    </row>
    <row r="124" spans="1:1" hidden="1">
      <c r="A124" s="1"/>
    </row>
    <row r="125" spans="1:1" hidden="1">
      <c r="A125" s="1"/>
    </row>
    <row r="126" spans="1:1" hidden="1">
      <c r="A126" s="1"/>
    </row>
    <row r="127" spans="1:1" hidden="1">
      <c r="A127" s="1"/>
    </row>
    <row r="128" spans="1:1" hidden="1">
      <c r="A128" s="1"/>
    </row>
    <row r="129" spans="1:1" hidden="1">
      <c r="A129" s="1"/>
    </row>
    <row r="130" spans="1:1" hidden="1">
      <c r="A130" s="1"/>
    </row>
    <row r="131" spans="1:1" hidden="1">
      <c r="A131" s="1"/>
    </row>
    <row r="132" spans="1:1" hidden="1">
      <c r="A132" s="1"/>
    </row>
    <row r="133" spans="1:1" hidden="1">
      <c r="A133" s="1"/>
    </row>
    <row r="134" spans="1:1" hidden="1">
      <c r="A134" s="1"/>
    </row>
    <row r="135" spans="1:1" hidden="1">
      <c r="A135" s="1"/>
    </row>
    <row r="136" spans="1:1" hidden="1">
      <c r="A136" s="1"/>
    </row>
    <row r="137" spans="1:1" hidden="1">
      <c r="A137" s="1"/>
    </row>
    <row r="138" spans="1:1" hidden="1">
      <c r="A138" s="1"/>
    </row>
    <row r="139" spans="1:1" hidden="1">
      <c r="A139" s="1"/>
    </row>
    <row r="140" spans="1:1" hidden="1">
      <c r="A140" s="1"/>
    </row>
    <row r="141" spans="1:1" hidden="1">
      <c r="A141" s="1"/>
    </row>
    <row r="142" spans="1:1" hidden="1">
      <c r="A142" s="1"/>
    </row>
    <row r="143" spans="1:1" hidden="1">
      <c r="A143" s="1"/>
    </row>
    <row r="144" spans="1:1" hidden="1">
      <c r="A144" s="1"/>
    </row>
    <row r="145" spans="1:1" hidden="1">
      <c r="A145" s="1"/>
    </row>
    <row r="146" spans="1:1" hidden="1">
      <c r="A146" s="1"/>
    </row>
    <row r="147" spans="1:1" hidden="1">
      <c r="A147" s="1"/>
    </row>
    <row r="148" spans="1:1" hidden="1">
      <c r="A148" s="1"/>
    </row>
    <row r="149" spans="1:1" hidden="1">
      <c r="A149" s="1"/>
    </row>
    <row r="150" spans="1:1" hidden="1">
      <c r="A150" s="1"/>
    </row>
    <row r="151" spans="1:1" hidden="1">
      <c r="A151" s="1"/>
    </row>
    <row r="152" spans="1:1" hidden="1">
      <c r="A152" s="1"/>
    </row>
    <row r="153" spans="1:1" hidden="1">
      <c r="A153" s="1"/>
    </row>
    <row r="154" spans="1:1" hidden="1">
      <c r="A154" s="1"/>
    </row>
    <row r="155" spans="1:1" hidden="1">
      <c r="A155" s="1"/>
    </row>
    <row r="156" spans="1:1" hidden="1">
      <c r="A156" s="1"/>
    </row>
    <row r="157" spans="1:1" hidden="1">
      <c r="A157" s="1"/>
    </row>
    <row r="158" spans="1:1" hidden="1">
      <c r="A158" s="1"/>
    </row>
    <row r="159" spans="1:1" hidden="1">
      <c r="A159" s="1"/>
    </row>
    <row r="160" spans="1:1" hidden="1">
      <c r="A160" s="1"/>
    </row>
    <row r="161" spans="1:1" hidden="1">
      <c r="A161" s="1"/>
    </row>
    <row r="162" spans="1:1" hidden="1">
      <c r="A162" s="1"/>
    </row>
    <row r="163" spans="1:1" hidden="1">
      <c r="A163" s="1"/>
    </row>
    <row r="164" spans="1:1" hidden="1">
      <c r="A164" s="1"/>
    </row>
    <row r="165" spans="1:1" hidden="1">
      <c r="A165" s="1"/>
    </row>
    <row r="166" spans="1:1" hidden="1">
      <c r="A166" s="1"/>
    </row>
    <row r="167" spans="1:1" hidden="1">
      <c r="A167" s="1"/>
    </row>
    <row r="168" spans="1:1" hidden="1">
      <c r="A168" s="1"/>
    </row>
    <row r="169" spans="1:1" hidden="1">
      <c r="A169" s="1"/>
    </row>
    <row r="170" spans="1:1" hidden="1">
      <c r="A170" s="1"/>
    </row>
    <row r="171" spans="1:1" hidden="1">
      <c r="A171" s="1"/>
    </row>
    <row r="172" spans="1:1" hidden="1">
      <c r="A172" s="1"/>
    </row>
    <row r="173" spans="1:1" hidden="1">
      <c r="A173" s="1"/>
    </row>
    <row r="174" spans="1:1" hidden="1">
      <c r="A174" s="1"/>
    </row>
    <row r="175" spans="1:1" hidden="1">
      <c r="A175" s="1"/>
    </row>
    <row r="176" spans="1:1" hidden="1">
      <c r="A176" s="1"/>
    </row>
    <row r="177" spans="1:1" hidden="1">
      <c r="A177" s="1"/>
    </row>
    <row r="178" spans="1:1" hidden="1">
      <c r="A178" s="1"/>
    </row>
    <row r="179" spans="1:1" hidden="1">
      <c r="A179" s="1"/>
    </row>
    <row r="180" spans="1:1" hidden="1">
      <c r="A180" s="1"/>
    </row>
    <row r="181" spans="1:1" hidden="1">
      <c r="A181" s="1"/>
    </row>
    <row r="182" spans="1:1" hidden="1">
      <c r="A182" s="1"/>
    </row>
    <row r="183" spans="1:1" hidden="1">
      <c r="A183" s="1"/>
    </row>
    <row r="184" spans="1:1" hidden="1">
      <c r="A184" s="1"/>
    </row>
    <row r="185" spans="1:1" hidden="1">
      <c r="A185" s="1"/>
    </row>
    <row r="186" spans="1:1" hidden="1">
      <c r="A186" s="1"/>
    </row>
    <row r="187" spans="1:1" hidden="1">
      <c r="A187" s="1"/>
    </row>
    <row r="188" spans="1:1" hidden="1">
      <c r="A188" s="1"/>
    </row>
    <row r="189" spans="1:1" hidden="1">
      <c r="A189" s="1"/>
    </row>
    <row r="190" spans="1:1" hidden="1">
      <c r="A190" s="1"/>
    </row>
    <row r="191" spans="1:1" hidden="1">
      <c r="A191" s="1"/>
    </row>
    <row r="192" spans="1:1" hidden="1">
      <c r="A192" s="1"/>
    </row>
    <row r="193" spans="1:1" hidden="1">
      <c r="A193" s="1"/>
    </row>
    <row r="194" spans="1:1" hidden="1">
      <c r="A194" s="1"/>
    </row>
    <row r="195" spans="1:1" hidden="1">
      <c r="A195" s="1"/>
    </row>
    <row r="196" spans="1:1" hidden="1">
      <c r="A196" s="1"/>
    </row>
    <row r="197" spans="1:1" hidden="1">
      <c r="A197" s="1"/>
    </row>
    <row r="198" spans="1:1" hidden="1">
      <c r="A198" s="1"/>
    </row>
    <row r="199" spans="1:1" hidden="1">
      <c r="A199" s="1"/>
    </row>
    <row r="200" spans="1:1" hidden="1">
      <c r="A200" s="1"/>
    </row>
    <row r="201" spans="1:1" hidden="1">
      <c r="A201" s="1"/>
    </row>
    <row r="202" spans="1:1" hidden="1">
      <c r="A202" s="1"/>
    </row>
    <row r="203" spans="1:1" hidden="1">
      <c r="A203" s="1"/>
    </row>
    <row r="204" spans="1:1" hidden="1">
      <c r="A204" s="1"/>
    </row>
    <row r="205" spans="1:1" hidden="1">
      <c r="A205" s="1"/>
    </row>
    <row r="206" spans="1:1" hidden="1">
      <c r="A206" s="1"/>
    </row>
    <row r="207" spans="1:1" hidden="1">
      <c r="A207" s="1"/>
    </row>
    <row r="208" spans="1:1" hidden="1">
      <c r="A208" s="1"/>
    </row>
    <row r="209" spans="1:1" hidden="1">
      <c r="A209" s="1"/>
    </row>
    <row r="210" spans="1:1" hidden="1">
      <c r="A210" s="1"/>
    </row>
    <row r="211" spans="1:1" hidden="1">
      <c r="A211" s="1"/>
    </row>
    <row r="212" spans="1:1" hidden="1">
      <c r="A212" s="1"/>
    </row>
    <row r="213" spans="1:1" hidden="1">
      <c r="A213" s="1"/>
    </row>
    <row r="214" spans="1:1" hidden="1">
      <c r="A214" s="1"/>
    </row>
    <row r="215" spans="1:1" hidden="1">
      <c r="A215" s="1"/>
    </row>
    <row r="216" spans="1:1" hidden="1">
      <c r="A216" s="1"/>
    </row>
    <row r="217" spans="1:1" hidden="1">
      <c r="A217" s="1"/>
    </row>
    <row r="218" spans="1:1" hidden="1">
      <c r="A218" s="1"/>
    </row>
    <row r="219" spans="1:1" hidden="1">
      <c r="A219" s="1"/>
    </row>
    <row r="220" spans="1:1" hidden="1">
      <c r="A220" s="1"/>
    </row>
    <row r="221" spans="1:1" hidden="1">
      <c r="A221" s="1"/>
    </row>
    <row r="222" spans="1:1" hidden="1">
      <c r="A222" s="1"/>
    </row>
    <row r="223" spans="1:1" hidden="1">
      <c r="A223" s="1"/>
    </row>
    <row r="224" spans="1:1" hidden="1">
      <c r="A224" s="1"/>
    </row>
    <row r="225" spans="1:1" hidden="1">
      <c r="A225" s="1"/>
    </row>
    <row r="226" spans="1:1" hidden="1">
      <c r="A226" s="1"/>
    </row>
    <row r="227" spans="1:1" hidden="1">
      <c r="A227" s="1"/>
    </row>
    <row r="228" spans="1:1" hidden="1">
      <c r="A228" s="1"/>
    </row>
    <row r="229" spans="1:1" hidden="1">
      <c r="A229" s="1"/>
    </row>
    <row r="230" spans="1:1" hidden="1">
      <c r="A230" s="1"/>
    </row>
    <row r="231" spans="1:1" hidden="1">
      <c r="A231" s="1"/>
    </row>
    <row r="232" spans="1:1" hidden="1">
      <c r="A232" s="1"/>
    </row>
    <row r="233" spans="1:1" hidden="1">
      <c r="A233" s="1"/>
    </row>
    <row r="234" spans="1:1" hidden="1">
      <c r="A234" s="1"/>
    </row>
    <row r="235" spans="1:1" hidden="1">
      <c r="A235" s="1"/>
    </row>
    <row r="236" spans="1:1" hidden="1">
      <c r="A236" s="1"/>
    </row>
    <row r="237" spans="1:1" hidden="1">
      <c r="A237" s="1"/>
    </row>
    <row r="238" spans="1:1" hidden="1">
      <c r="A238" s="1"/>
    </row>
    <row r="239" spans="1:1" hidden="1">
      <c r="A239" s="1"/>
    </row>
    <row r="240" spans="1:1" hidden="1">
      <c r="A240" s="1"/>
    </row>
    <row r="241" spans="1:1" hidden="1">
      <c r="A241" s="1"/>
    </row>
    <row r="242" spans="1:1" hidden="1">
      <c r="A242" s="1"/>
    </row>
    <row r="243" spans="1:1" hidden="1">
      <c r="A243" s="1"/>
    </row>
    <row r="244" spans="1:1" hidden="1">
      <c r="A244" s="1"/>
    </row>
    <row r="245" spans="1:1" hidden="1">
      <c r="A245" s="1"/>
    </row>
    <row r="246" spans="1:1" hidden="1">
      <c r="A246" s="1"/>
    </row>
    <row r="247" spans="1:1" hidden="1">
      <c r="A247" s="1"/>
    </row>
    <row r="248" spans="1:1" hidden="1">
      <c r="A248" s="1"/>
    </row>
    <row r="249" spans="1:1" hidden="1">
      <c r="A249" s="1"/>
    </row>
    <row r="250" spans="1:1" hidden="1">
      <c r="A250" s="1"/>
    </row>
    <row r="251" spans="1:1" hidden="1">
      <c r="A251" s="1"/>
    </row>
    <row r="252" spans="1:1" hidden="1">
      <c r="A252" s="1"/>
    </row>
    <row r="253" spans="1:1" hidden="1">
      <c r="A253" s="1"/>
    </row>
    <row r="254" spans="1:1" hidden="1">
      <c r="A254" s="1"/>
    </row>
    <row r="255" spans="1:1" hidden="1">
      <c r="A255" s="1"/>
    </row>
    <row r="256" spans="1:1" hidden="1">
      <c r="A256" s="1"/>
    </row>
    <row r="257" spans="1:1" hidden="1">
      <c r="A257" s="1"/>
    </row>
    <row r="258" spans="1:1" hidden="1">
      <c r="A258" s="1"/>
    </row>
    <row r="259" spans="1:1" hidden="1">
      <c r="A259" s="1"/>
    </row>
    <row r="260" spans="1:1" hidden="1">
      <c r="A260" s="1"/>
    </row>
    <row r="261" spans="1:1" hidden="1">
      <c r="A261" s="1"/>
    </row>
    <row r="262" spans="1:1" hidden="1">
      <c r="A262" s="1"/>
    </row>
    <row r="263" spans="1:1" hidden="1">
      <c r="A263" s="1"/>
    </row>
    <row r="264" spans="1:1" hidden="1">
      <c r="A264" s="1"/>
    </row>
    <row r="265" spans="1:1" hidden="1">
      <c r="A265" s="1"/>
    </row>
    <row r="266" spans="1:1" hidden="1">
      <c r="A266" s="1"/>
    </row>
    <row r="267" spans="1:1" hidden="1">
      <c r="A267" s="1"/>
    </row>
    <row r="268" spans="1:1" hidden="1">
      <c r="A268" s="1"/>
    </row>
    <row r="269" spans="1:1" hidden="1">
      <c r="A269" s="1"/>
    </row>
    <row r="270" spans="1:1" hidden="1">
      <c r="A270" s="1"/>
    </row>
    <row r="271" spans="1:1" hidden="1">
      <c r="A271" s="1"/>
    </row>
    <row r="272" spans="1:1" hidden="1">
      <c r="A272" s="1"/>
    </row>
    <row r="273" spans="1:2" hidden="1">
      <c r="A273" s="1"/>
    </row>
    <row r="274" spans="1:2" hidden="1">
      <c r="A274" s="1"/>
    </row>
    <row r="287" spans="1:2" s="2" customFormat="1" hidden="1">
      <c r="A287" s="5"/>
      <c r="B287" s="1"/>
    </row>
    <row r="288" spans="1:2" s="2" customFormat="1" hidden="1">
      <c r="A288" s="5"/>
      <c r="B288" s="1"/>
    </row>
    <row r="289" spans="1:2" s="2" customFormat="1" hidden="1">
      <c r="A289" s="5"/>
      <c r="B289" s="1"/>
    </row>
    <row r="290" spans="1:2" s="2" customFormat="1" hidden="1">
      <c r="A290" s="5"/>
      <c r="B290" s="1"/>
    </row>
    <row r="291" spans="1:2">
      <c r="A291" s="1"/>
    </row>
    <row r="292" spans="1:2"/>
  </sheetData>
  <sheetProtection sort="0" autoFilter="0"/>
  <hyperlinks>
    <hyperlink ref="B15" r:id="rId1" display="11. Send your completed checklist and a team photo to the Office of Sustainability. Upload your completed checklist, photo, and quote to complete your certification process and receive a participation certificate to display! " xr:uid="{1BDAED84-A13E-446C-92D7-0B3429719569}"/>
  </hyperlinks>
  <pageMargins left="0.7" right="0.7" top="0.75" bottom="0.75" header="0.3" footer="0.3"/>
  <pageSetup scale="6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A9D78"/>
    <pageSetUpPr fitToPage="1"/>
  </sheetPr>
  <dimension ref="A1:M61"/>
  <sheetViews>
    <sheetView showGridLines="0" topLeftCell="A21" zoomScaleNormal="100" workbookViewId="0">
      <selection activeCell="B37" sqref="B37"/>
    </sheetView>
  </sheetViews>
  <sheetFormatPr defaultColWidth="0" defaultRowHeight="14.5" zeroHeight="1"/>
  <cols>
    <col min="1" max="1" width="2.81640625" style="6" customWidth="1"/>
    <col min="2" max="2" width="50.7265625" style="7" customWidth="1"/>
    <col min="3" max="3" width="50.7265625" style="16" customWidth="1"/>
    <col min="4" max="4" width="25.7265625" style="7" customWidth="1"/>
    <col min="5" max="5" width="50.7265625" style="16" customWidth="1"/>
    <col min="6" max="6" width="65.7265625" style="7" customWidth="1"/>
    <col min="7" max="13" width="8.81640625" style="7" customWidth="1"/>
    <col min="14" max="16384" width="8.81640625" style="7" hidden="1"/>
  </cols>
  <sheetData>
    <row r="1" spans="1:6" ht="15" thickBot="1"/>
    <row r="2" spans="1:6" ht="27" customHeight="1" thickBot="1">
      <c r="B2" s="190" t="s">
        <v>22</v>
      </c>
      <c r="C2" s="191"/>
      <c r="D2" s="191"/>
      <c r="E2" s="191"/>
      <c r="F2" s="192"/>
    </row>
    <row r="3" spans="1:6" ht="15.75" customHeight="1"/>
    <row r="4" spans="1:6" ht="15.75" customHeight="1">
      <c r="B4" s="199" t="s">
        <v>454</v>
      </c>
      <c r="C4" s="199"/>
      <c r="D4" s="199"/>
      <c r="E4" s="199"/>
      <c r="F4" s="17"/>
    </row>
    <row r="5" spans="1:6" ht="15.75" customHeight="1">
      <c r="B5" s="199" t="s">
        <v>432</v>
      </c>
      <c r="C5" s="199"/>
      <c r="D5" s="199"/>
      <c r="E5" s="199"/>
      <c r="F5" s="18"/>
    </row>
    <row r="6" spans="1:6" ht="15.75" customHeight="1">
      <c r="B6" s="200" t="s">
        <v>433</v>
      </c>
      <c r="C6" s="200"/>
      <c r="D6" s="200"/>
      <c r="E6" s="200"/>
      <c r="F6" s="18"/>
    </row>
    <row r="7" spans="1:6" ht="15.75" customHeight="1">
      <c r="B7" s="200" t="s">
        <v>434</v>
      </c>
      <c r="C7" s="200"/>
      <c r="D7" s="200"/>
      <c r="E7" s="200"/>
      <c r="F7" s="18"/>
    </row>
    <row r="8" spans="1:6" s="148" customFormat="1" ht="32.15" customHeight="1">
      <c r="B8" s="201" t="s">
        <v>435</v>
      </c>
      <c r="C8" s="201"/>
      <c r="D8" s="201"/>
      <c r="E8" s="201"/>
      <c r="F8" s="149"/>
    </row>
    <row r="9" spans="1:6" s="147" customFormat="1" ht="47.15" customHeight="1">
      <c r="A9" s="145"/>
      <c r="B9" s="201" t="s">
        <v>463</v>
      </c>
      <c r="C9" s="201"/>
      <c r="D9" s="201"/>
      <c r="E9" s="201"/>
      <c r="F9" s="146"/>
    </row>
    <row r="10" spans="1:6" ht="15.75" customHeight="1" thickBot="1">
      <c r="B10" s="18"/>
      <c r="C10" s="18"/>
      <c r="D10" s="18"/>
      <c r="E10" s="18"/>
      <c r="F10" s="18"/>
    </row>
    <row r="11" spans="1:6" s="9" customFormat="1" ht="35.15" customHeight="1" thickBot="1">
      <c r="A11" s="8"/>
      <c r="B11" s="123" t="s">
        <v>0</v>
      </c>
      <c r="C11" s="121" t="s">
        <v>358</v>
      </c>
      <c r="D11" s="120" t="s">
        <v>360</v>
      </c>
      <c r="E11" s="11" t="s">
        <v>506</v>
      </c>
      <c r="F11" s="11" t="s">
        <v>1</v>
      </c>
    </row>
    <row r="12" spans="1:6" ht="58">
      <c r="B12" s="127" t="s">
        <v>436</v>
      </c>
      <c r="C12" s="122" t="s">
        <v>361</v>
      </c>
      <c r="D12" s="137" t="s">
        <v>11</v>
      </c>
      <c r="E12" s="142" t="s">
        <v>527</v>
      </c>
      <c r="F12" s="124" t="s">
        <v>356</v>
      </c>
    </row>
    <row r="13" spans="1:6" s="163" customFormat="1" ht="91" customHeight="1">
      <c r="A13" s="162"/>
      <c r="B13" s="164" t="s">
        <v>562</v>
      </c>
      <c r="C13" s="29" t="s">
        <v>478</v>
      </c>
      <c r="D13" s="141" t="s">
        <v>11</v>
      </c>
      <c r="E13" s="151" t="s">
        <v>455</v>
      </c>
      <c r="F13" s="165" t="s">
        <v>479</v>
      </c>
    </row>
    <row r="14" spans="1:6" ht="63.5" customHeight="1">
      <c r="B14" s="188" t="s">
        <v>373</v>
      </c>
      <c r="C14" s="34" t="s">
        <v>504</v>
      </c>
      <c r="D14" s="179" t="s">
        <v>11</v>
      </c>
      <c r="E14" s="181" t="s">
        <v>455</v>
      </c>
      <c r="F14" s="183" t="s">
        <v>362</v>
      </c>
    </row>
    <row r="15" spans="1:6" ht="44" customHeight="1">
      <c r="B15" s="184"/>
      <c r="C15" s="34" t="s">
        <v>401</v>
      </c>
      <c r="D15" s="180"/>
      <c r="E15" s="182"/>
      <c r="F15" s="184"/>
    </row>
    <row r="16" spans="1:6" ht="31">
      <c r="B16" s="15" t="s">
        <v>374</v>
      </c>
      <c r="C16" s="15"/>
      <c r="D16" s="139" t="s">
        <v>11</v>
      </c>
      <c r="E16" s="151" t="s">
        <v>455</v>
      </c>
      <c r="F16" s="15" t="s">
        <v>419</v>
      </c>
    </row>
    <row r="17" spans="1:6" ht="39.5" customHeight="1">
      <c r="B17" s="183" t="s">
        <v>375</v>
      </c>
      <c r="C17" s="19" t="s">
        <v>398</v>
      </c>
      <c r="D17" s="179" t="s">
        <v>11</v>
      </c>
      <c r="E17" s="181" t="s">
        <v>455</v>
      </c>
      <c r="F17" s="183" t="s">
        <v>480</v>
      </c>
    </row>
    <row r="18" spans="1:6" ht="50" customHeight="1">
      <c r="B18" s="184"/>
      <c r="C18" s="15" t="s">
        <v>437</v>
      </c>
      <c r="D18" s="180"/>
      <c r="E18" s="182"/>
      <c r="F18" s="184"/>
    </row>
    <row r="19" spans="1:6" ht="64" customHeight="1">
      <c r="B19" s="183" t="s">
        <v>400</v>
      </c>
      <c r="C19" s="15" t="s">
        <v>533</v>
      </c>
      <c r="D19" s="179" t="s">
        <v>11</v>
      </c>
      <c r="E19" s="181" t="s">
        <v>455</v>
      </c>
      <c r="F19" s="183" t="s">
        <v>409</v>
      </c>
    </row>
    <row r="20" spans="1:6" ht="43.5">
      <c r="B20" s="189"/>
      <c r="C20" s="15" t="s">
        <v>438</v>
      </c>
      <c r="D20" s="180"/>
      <c r="E20" s="180"/>
      <c r="F20" s="187"/>
    </row>
    <row r="21" spans="1:6" s="163" customFormat="1" ht="73.5" customHeight="1">
      <c r="A21" s="162"/>
      <c r="B21" s="160" t="s">
        <v>511</v>
      </c>
      <c r="C21" s="34"/>
      <c r="D21" s="141" t="s">
        <v>11</v>
      </c>
      <c r="E21" s="151" t="s">
        <v>456</v>
      </c>
      <c r="F21" s="31" t="s">
        <v>15</v>
      </c>
    </row>
    <row r="22" spans="1:6" ht="58.4" customHeight="1">
      <c r="B22" s="202" t="s">
        <v>376</v>
      </c>
      <c r="C22" s="34" t="s">
        <v>534</v>
      </c>
      <c r="D22" s="203" t="s">
        <v>11</v>
      </c>
      <c r="E22" s="181" t="s">
        <v>455</v>
      </c>
      <c r="F22" s="183" t="s">
        <v>501</v>
      </c>
    </row>
    <row r="23" spans="1:6" ht="29">
      <c r="B23" s="184"/>
      <c r="C23" s="34" t="s">
        <v>399</v>
      </c>
      <c r="D23" s="180"/>
      <c r="E23" s="182"/>
      <c r="F23" s="184"/>
    </row>
    <row r="24" spans="1:6" ht="43.5">
      <c r="B24" s="183" t="s">
        <v>377</v>
      </c>
      <c r="C24" s="19" t="s">
        <v>536</v>
      </c>
      <c r="D24" s="179" t="s">
        <v>11</v>
      </c>
      <c r="E24" s="181" t="s">
        <v>455</v>
      </c>
      <c r="F24" s="183" t="s">
        <v>363</v>
      </c>
    </row>
    <row r="25" spans="1:6" ht="29">
      <c r="B25" s="184"/>
      <c r="C25" s="25" t="s">
        <v>408</v>
      </c>
      <c r="D25" s="180"/>
      <c r="E25" s="182"/>
      <c r="F25" s="184"/>
    </row>
    <row r="26" spans="1:6" ht="29">
      <c r="B26" s="31" t="s">
        <v>378</v>
      </c>
      <c r="C26" s="125"/>
      <c r="D26" s="141" t="s">
        <v>11</v>
      </c>
      <c r="E26" s="151" t="s">
        <v>455</v>
      </c>
      <c r="F26" s="15" t="s">
        <v>2</v>
      </c>
    </row>
    <row r="27" spans="1:6">
      <c r="B27" s="193" t="s">
        <v>535</v>
      </c>
      <c r="C27" s="185" t="s">
        <v>364</v>
      </c>
      <c r="D27" s="179" t="s">
        <v>11</v>
      </c>
      <c r="E27" s="181" t="s">
        <v>455</v>
      </c>
      <c r="F27" s="183" t="s">
        <v>476</v>
      </c>
    </row>
    <row r="28" spans="1:6">
      <c r="B28" s="194"/>
      <c r="C28" s="186"/>
      <c r="D28" s="197"/>
      <c r="E28" s="197"/>
      <c r="F28" s="196"/>
    </row>
    <row r="29" spans="1:6" ht="44.25" customHeight="1">
      <c r="B29" s="195"/>
      <c r="C29" s="19" t="s">
        <v>365</v>
      </c>
      <c r="D29" s="198"/>
      <c r="E29" s="182"/>
      <c r="F29" s="184"/>
    </row>
    <row r="30" spans="1:6" ht="43.5">
      <c r="B30" s="183" t="s">
        <v>379</v>
      </c>
      <c r="C30" s="166" t="s">
        <v>477</v>
      </c>
      <c r="D30" s="179" t="s">
        <v>11</v>
      </c>
      <c r="E30" s="181" t="s">
        <v>455</v>
      </c>
      <c r="F30" s="183" t="s">
        <v>366</v>
      </c>
    </row>
    <row r="31" spans="1:6" ht="29">
      <c r="B31" s="184"/>
      <c r="C31" s="25" t="s">
        <v>430</v>
      </c>
      <c r="D31" s="180"/>
      <c r="E31" s="182"/>
      <c r="F31" s="184"/>
    </row>
    <row r="32" spans="1:6" ht="29">
      <c r="B32" s="20" t="s">
        <v>465</v>
      </c>
      <c r="C32" s="15"/>
      <c r="D32" s="141" t="s">
        <v>11</v>
      </c>
      <c r="E32" s="151" t="s">
        <v>455</v>
      </c>
      <c r="F32" s="15" t="s">
        <v>464</v>
      </c>
    </row>
    <row r="33" spans="1:6" ht="45.5">
      <c r="B33" s="15" t="s">
        <v>380</v>
      </c>
      <c r="C33" s="15"/>
      <c r="D33" s="141" t="s">
        <v>11</v>
      </c>
      <c r="E33" s="151" t="s">
        <v>455</v>
      </c>
      <c r="F33" s="15" t="s">
        <v>537</v>
      </c>
    </row>
    <row r="34" spans="1:6" ht="44" thickBot="1">
      <c r="B34" s="21" t="s">
        <v>340</v>
      </c>
      <c r="C34" s="126" t="s">
        <v>450</v>
      </c>
      <c r="D34" s="140" t="s">
        <v>11</v>
      </c>
      <c r="E34" s="175" t="s">
        <v>455</v>
      </c>
      <c r="F34" s="21" t="s">
        <v>425</v>
      </c>
    </row>
    <row r="35" spans="1:6">
      <c r="F35" s="128" t="s">
        <v>386</v>
      </c>
    </row>
    <row r="36" spans="1:6" s="9" customFormat="1" ht="15.5">
      <c r="A36" s="8"/>
      <c r="B36" s="10"/>
      <c r="C36" s="22" t="s">
        <v>12</v>
      </c>
      <c r="D36" s="23">
        <f>14-COUNTIF((D14:D34), "N/A")</f>
        <v>14</v>
      </c>
      <c r="E36" s="22"/>
    </row>
    <row r="37" spans="1:6" s="9" customFormat="1" ht="15.5">
      <c r="A37" s="8"/>
      <c r="C37" s="22" t="s">
        <v>13</v>
      </c>
      <c r="D37" s="23">
        <f>COUNTIF(D12:D34,"Yes")</f>
        <v>0</v>
      </c>
      <c r="E37" s="22"/>
    </row>
    <row r="38" spans="1:6" ht="15.5">
      <c r="C38" s="22" t="s">
        <v>397</v>
      </c>
      <c r="D38" s="129">
        <f>D37/D36</f>
        <v>0</v>
      </c>
    </row>
    <row r="39" spans="1:6"/>
    <row r="40" spans="1:6"/>
    <row r="41" spans="1:6"/>
    <row r="42" spans="1:6"/>
    <row r="43" spans="1:6"/>
    <row r="44" spans="1:6"/>
    <row r="45" spans="1:6">
      <c r="C45" s="7"/>
      <c r="E45" s="7"/>
    </row>
    <row r="46" spans="1:6"/>
    <row r="47" spans="1:6"/>
    <row r="48" spans="1:6"/>
    <row r="49" spans="3:5">
      <c r="C49" s="7"/>
      <c r="E49" s="7"/>
    </row>
    <row r="50" spans="3:5"/>
    <row r="51" spans="3:5"/>
    <row r="52" spans="3:5"/>
    <row r="53" spans="3:5"/>
    <row r="54" spans="3:5"/>
    <row r="55" spans="3:5"/>
    <row r="56" spans="3:5"/>
    <row r="57" spans="3:5"/>
    <row r="58" spans="3:5"/>
    <row r="59" spans="3:5"/>
    <row r="60" spans="3:5"/>
    <row r="61" spans="3:5"/>
  </sheetData>
  <sheetProtection sort="0" autoFilter="0"/>
  <protectedRanges>
    <protectedRange sqref="F34" name="Range3"/>
    <protectedRange sqref="D30:D34 D12:D28" name="Range1"/>
    <protectedRange sqref="E12:E34 C12 C14:C34" name="Selected Cells"/>
    <protectedRange sqref="C13" name="Selected Cells_1"/>
  </protectedRanges>
  <mergeCells count="36">
    <mergeCell ref="B2:F2"/>
    <mergeCell ref="B27:B29"/>
    <mergeCell ref="F27:F29"/>
    <mergeCell ref="E27:E29"/>
    <mergeCell ref="D27:D29"/>
    <mergeCell ref="B4:E4"/>
    <mergeCell ref="B5:E5"/>
    <mergeCell ref="B6:E6"/>
    <mergeCell ref="B7:E7"/>
    <mergeCell ref="B8:E8"/>
    <mergeCell ref="B9:E9"/>
    <mergeCell ref="B22:B23"/>
    <mergeCell ref="E22:E23"/>
    <mergeCell ref="F22:F23"/>
    <mergeCell ref="D22:D23"/>
    <mergeCell ref="D14:D15"/>
    <mergeCell ref="F14:F15"/>
    <mergeCell ref="F19:F20"/>
    <mergeCell ref="D19:D20"/>
    <mergeCell ref="D17:D18"/>
    <mergeCell ref="B14:B15"/>
    <mergeCell ref="E17:E18"/>
    <mergeCell ref="F17:F18"/>
    <mergeCell ref="B17:B18"/>
    <mergeCell ref="B19:B20"/>
    <mergeCell ref="E19:E20"/>
    <mergeCell ref="E14:E15"/>
    <mergeCell ref="D30:D31"/>
    <mergeCell ref="E30:E31"/>
    <mergeCell ref="B24:B25"/>
    <mergeCell ref="F30:F31"/>
    <mergeCell ref="D24:D25"/>
    <mergeCell ref="E24:E25"/>
    <mergeCell ref="F24:F25"/>
    <mergeCell ref="B30:B31"/>
    <mergeCell ref="C27:C28"/>
  </mergeCells>
  <hyperlinks>
    <hyperlink ref="C24" r:id="rId1" display="Contact IT Asset Steward/Technical Steward to wipe electronics, then fill out this hazardous waste form. " xr:uid="{00000000-0004-0000-0100-000000000000}"/>
    <hyperlink ref="C30" r:id="rId2" display="Purchase reusable dishware for office or borrow supplies for events from Plate Club" xr:uid="{00000000-0004-0000-0100-000001000000}"/>
    <hyperlink ref="C29" r:id="rId3" display=" Mental Health First Aid Training  (https://www.mcgill.ca/wellness-hub/mental-health-first-aid-notification)" xr:uid="{00000000-0004-0000-0100-000005000000}"/>
    <hyperlink ref="C34" r:id="rId4" xr:uid="{00000000-0004-0000-0100-000006000000}"/>
    <hyperlink ref="C17" r:id="rId5" display="Contact Hazardous Waste to dispose of McGill owned toner/cartridges" xr:uid="{00000000-0004-0000-0100-000007000000}"/>
    <hyperlink ref="C23" r:id="rId6" display="What is recyclable in Montreal: use Ça va où app or online tool" xr:uid="{00000000-0004-0000-0100-000009000000}"/>
    <hyperlink ref="C22" r:id="rId7" xr:uid="{4DFAFE4E-CE3C-4C82-BFBE-4797FADC0029}"/>
    <hyperlink ref="C13" r:id="rId8" xr:uid="{165873EC-F12D-4104-9CEE-F0C3F7E9E23E}"/>
    <hyperlink ref="C27" r:id="rId9" display="Employee and Family Assistance Program (EFAP) (https://www.mcgill.ca/hr/benefits/eap)" xr:uid="{00000000-0004-0000-0100-000003000000}"/>
  </hyperlinks>
  <pageMargins left="0.7" right="0.7" top="0.75" bottom="0.75" header="0.3" footer="0.3"/>
  <pageSetup scale="65" fitToHeight="0" orientation="landscape" r:id="rId10"/>
  <drawing r:id="rId1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Menu'!$A$1:$A$4</xm:f>
          </x14:formula1>
          <xm:sqref>D12:D34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BCBCF"/>
    <pageSetUpPr fitToPage="1"/>
  </sheetPr>
  <dimension ref="A1:M308"/>
  <sheetViews>
    <sheetView showGridLines="0" topLeftCell="A25" zoomScaleNormal="100" workbookViewId="0">
      <selection activeCell="B34" sqref="B34"/>
    </sheetView>
  </sheetViews>
  <sheetFormatPr defaultColWidth="0" defaultRowHeight="14.5" zeroHeight="1"/>
  <cols>
    <col min="1" max="1" width="2.81640625" style="6" customWidth="1"/>
    <col min="2" max="2" width="50.7265625" style="7" customWidth="1"/>
    <col min="3" max="3" width="50.7265625" style="16" customWidth="1"/>
    <col min="4" max="4" width="25.7265625" style="7" customWidth="1"/>
    <col min="5" max="5" width="50.7265625" style="16" customWidth="1"/>
    <col min="6" max="6" width="65.7265625" style="7" customWidth="1"/>
    <col min="7" max="13" width="8.81640625" style="7" customWidth="1"/>
    <col min="14" max="16384" width="8.81640625" style="7" hidden="1"/>
  </cols>
  <sheetData>
    <row r="1" spans="1:6" ht="15.75" customHeight="1" thickBot="1"/>
    <row r="2" spans="1:6" ht="27" customHeight="1" thickBot="1">
      <c r="B2" s="190" t="s">
        <v>21</v>
      </c>
      <c r="C2" s="191"/>
      <c r="D2" s="191"/>
      <c r="E2" s="191"/>
      <c r="F2" s="192"/>
    </row>
    <row r="3" spans="1:6" ht="15.75" customHeight="1"/>
    <row r="4" spans="1:6" ht="15.75" customHeight="1">
      <c r="B4" s="199" t="s">
        <v>385</v>
      </c>
      <c r="C4" s="199"/>
      <c r="D4" s="199"/>
      <c r="E4" s="199"/>
      <c r="F4" s="18"/>
    </row>
    <row r="5" spans="1:6" ht="15.75" customHeight="1">
      <c r="B5" s="199" t="s">
        <v>432</v>
      </c>
      <c r="C5" s="199"/>
      <c r="D5" s="199"/>
      <c r="E5" s="199"/>
      <c r="F5" s="18"/>
    </row>
    <row r="6" spans="1:6" ht="15.75" customHeight="1">
      <c r="B6" s="200" t="s">
        <v>433</v>
      </c>
      <c r="C6" s="200"/>
      <c r="D6" s="200"/>
      <c r="E6" s="200"/>
      <c r="F6" s="18"/>
    </row>
    <row r="7" spans="1:6" ht="15.75" customHeight="1">
      <c r="B7" s="200" t="s">
        <v>434</v>
      </c>
      <c r="C7" s="200"/>
      <c r="D7" s="200"/>
      <c r="E7" s="200"/>
      <c r="F7" s="18"/>
    </row>
    <row r="8" spans="1:6" s="148" customFormat="1" ht="32.15" customHeight="1">
      <c r="B8" s="201" t="s">
        <v>460</v>
      </c>
      <c r="C8" s="201"/>
      <c r="D8" s="201"/>
      <c r="E8" s="201"/>
      <c r="F8" s="149"/>
    </row>
    <row r="9" spans="1:6" s="148" customFormat="1" ht="47.15" customHeight="1">
      <c r="B9" s="201" t="s">
        <v>510</v>
      </c>
      <c r="C9" s="201"/>
      <c r="D9" s="201"/>
      <c r="E9" s="201"/>
      <c r="F9" s="149"/>
    </row>
    <row r="10" spans="1:6" ht="15.75" customHeight="1" thickBot="1">
      <c r="B10" s="18"/>
      <c r="C10" s="18"/>
      <c r="D10" s="18"/>
      <c r="E10" s="18"/>
      <c r="F10" s="18"/>
    </row>
    <row r="11" spans="1:6" s="9" customFormat="1" ht="35.15" customHeight="1" thickBot="1">
      <c r="A11" s="8"/>
      <c r="B11" s="119" t="s">
        <v>0</v>
      </c>
      <c r="C11" s="121" t="s">
        <v>358</v>
      </c>
      <c r="D11" s="120" t="s">
        <v>360</v>
      </c>
      <c r="E11" s="11" t="s">
        <v>506</v>
      </c>
      <c r="F11" s="11" t="s">
        <v>1</v>
      </c>
    </row>
    <row r="12" spans="1:6" ht="60.5">
      <c r="B12" s="20" t="s">
        <v>341</v>
      </c>
      <c r="C12" s="34" t="s">
        <v>439</v>
      </c>
      <c r="D12" s="137" t="s">
        <v>11</v>
      </c>
      <c r="E12" s="142" t="s">
        <v>527</v>
      </c>
      <c r="F12" s="15" t="s">
        <v>481</v>
      </c>
    </row>
    <row r="13" spans="1:6" ht="43.5">
      <c r="B13" s="183" t="s">
        <v>342</v>
      </c>
      <c r="C13" s="15" t="s">
        <v>453</v>
      </c>
      <c r="D13" s="179" t="s">
        <v>11</v>
      </c>
      <c r="E13" s="181" t="s">
        <v>456</v>
      </c>
      <c r="F13" s="183" t="s">
        <v>466</v>
      </c>
    </row>
    <row r="14" spans="1:6">
      <c r="B14" s="184"/>
      <c r="C14" s="15" t="s">
        <v>440</v>
      </c>
      <c r="D14" s="180"/>
      <c r="E14" s="182"/>
      <c r="F14" s="184"/>
    </row>
    <row r="15" spans="1:6" ht="42.5" customHeight="1">
      <c r="B15" s="15" t="s">
        <v>452</v>
      </c>
      <c r="C15" s="15"/>
      <c r="D15" s="139" t="s">
        <v>11</v>
      </c>
      <c r="E15" s="151" t="s">
        <v>456</v>
      </c>
      <c r="F15" s="15" t="s">
        <v>402</v>
      </c>
    </row>
    <row r="16" spans="1:6" ht="62.5" customHeight="1">
      <c r="B16" s="183" t="s">
        <v>403</v>
      </c>
      <c r="C16" s="15" t="s">
        <v>404</v>
      </c>
      <c r="D16" s="179" t="s">
        <v>11</v>
      </c>
      <c r="E16" s="181" t="s">
        <v>456</v>
      </c>
      <c r="F16" s="183" t="s">
        <v>384</v>
      </c>
    </row>
    <row r="17" spans="1:6" ht="56.5" customHeight="1">
      <c r="B17" s="184"/>
      <c r="C17" s="130" t="s">
        <v>441</v>
      </c>
      <c r="D17" s="180"/>
      <c r="E17" s="182"/>
      <c r="F17" s="184"/>
    </row>
    <row r="18" spans="1:6" ht="43.75" customHeight="1">
      <c r="B18" s="183" t="s">
        <v>389</v>
      </c>
      <c r="C18" s="19" t="s">
        <v>442</v>
      </c>
      <c r="D18" s="179" t="s">
        <v>11</v>
      </c>
      <c r="E18" s="181" t="s">
        <v>456</v>
      </c>
      <c r="F18" s="183" t="s">
        <v>367</v>
      </c>
    </row>
    <row r="19" spans="1:6" ht="84" customHeight="1">
      <c r="B19" s="184"/>
      <c r="C19" s="25" t="s">
        <v>443</v>
      </c>
      <c r="D19" s="180"/>
      <c r="E19" s="182"/>
      <c r="F19" s="184"/>
    </row>
    <row r="20" spans="1:6" s="163" customFormat="1" ht="72.5">
      <c r="A20" s="162"/>
      <c r="B20" s="31" t="s">
        <v>490</v>
      </c>
      <c r="C20" s="161" t="s">
        <v>507</v>
      </c>
      <c r="D20" s="138" t="s">
        <v>11</v>
      </c>
      <c r="E20" s="151" t="s">
        <v>456</v>
      </c>
      <c r="F20" s="29" t="s">
        <v>489</v>
      </c>
    </row>
    <row r="21" spans="1:6" ht="43.75" customHeight="1">
      <c r="B21" s="183" t="s">
        <v>343</v>
      </c>
      <c r="C21" s="29" t="s">
        <v>444</v>
      </c>
      <c r="D21" s="179" t="s">
        <v>11</v>
      </c>
      <c r="E21" s="181" t="s">
        <v>456</v>
      </c>
      <c r="F21" s="183" t="s">
        <v>538</v>
      </c>
    </row>
    <row r="22" spans="1:6" ht="58">
      <c r="B22" s="184"/>
      <c r="C22" s="131" t="s">
        <v>426</v>
      </c>
      <c r="D22" s="180"/>
      <c r="E22" s="182"/>
      <c r="F22" s="184"/>
    </row>
    <row r="23" spans="1:6" ht="68.5" customHeight="1">
      <c r="B23" s="204" t="s">
        <v>405</v>
      </c>
      <c r="C23" s="25" t="s">
        <v>467</v>
      </c>
      <c r="D23" s="179" t="s">
        <v>11</v>
      </c>
      <c r="E23" s="181" t="s">
        <v>456</v>
      </c>
      <c r="F23" s="183" t="s">
        <v>539</v>
      </c>
    </row>
    <row r="24" spans="1:6" ht="69.5" customHeight="1">
      <c r="A24" s="132"/>
      <c r="B24" s="205"/>
      <c r="C24" s="131" t="s">
        <v>451</v>
      </c>
      <c r="D24" s="197"/>
      <c r="E24" s="182"/>
      <c r="F24" s="184"/>
    </row>
    <row r="25" spans="1:6" ht="29">
      <c r="B25" s="20" t="s">
        <v>344</v>
      </c>
      <c r="C25" s="161" t="s">
        <v>513</v>
      </c>
      <c r="D25" s="139" t="s">
        <v>11</v>
      </c>
      <c r="E25" s="151" t="s">
        <v>456</v>
      </c>
      <c r="F25" s="19" t="s">
        <v>540</v>
      </c>
    </row>
    <row r="26" spans="1:6" ht="72.5">
      <c r="B26" s="15" t="s">
        <v>368</v>
      </c>
      <c r="C26" s="26" t="s">
        <v>17</v>
      </c>
      <c r="D26" s="139" t="s">
        <v>11</v>
      </c>
      <c r="E26" s="151" t="s">
        <v>456</v>
      </c>
      <c r="F26" s="15" t="s">
        <v>482</v>
      </c>
    </row>
    <row r="27" spans="1:6" ht="36.5" customHeight="1">
      <c r="B27" s="183" t="s">
        <v>541</v>
      </c>
      <c r="C27" s="25" t="s">
        <v>483</v>
      </c>
      <c r="D27" s="179" t="s">
        <v>11</v>
      </c>
      <c r="E27" s="181" t="s">
        <v>456</v>
      </c>
      <c r="F27" s="183" t="s">
        <v>484</v>
      </c>
    </row>
    <row r="28" spans="1:6" ht="81" customHeight="1">
      <c r="B28" s="184"/>
      <c r="C28" s="161" t="s">
        <v>558</v>
      </c>
      <c r="D28" s="180"/>
      <c r="E28" s="182"/>
      <c r="F28" s="184"/>
    </row>
    <row r="29" spans="1:6" ht="57.5" customHeight="1">
      <c r="B29" s="15" t="s">
        <v>468</v>
      </c>
      <c r="C29" s="25" t="s">
        <v>445</v>
      </c>
      <c r="D29" s="138" t="s">
        <v>11</v>
      </c>
      <c r="E29" s="151" t="s">
        <v>456</v>
      </c>
      <c r="F29" s="15" t="s">
        <v>369</v>
      </c>
    </row>
    <row r="30" spans="1:6" ht="58">
      <c r="B30" s="20" t="s">
        <v>345</v>
      </c>
      <c r="C30" s="19" t="s">
        <v>16</v>
      </c>
      <c r="D30" s="139" t="s">
        <v>11</v>
      </c>
      <c r="E30" s="151" t="s">
        <v>456</v>
      </c>
      <c r="F30" s="15" t="s">
        <v>351</v>
      </c>
    </row>
    <row r="31" spans="1:6" ht="58">
      <c r="B31" s="160" t="s">
        <v>505</v>
      </c>
      <c r="C31" s="134" t="s">
        <v>502</v>
      </c>
      <c r="D31" s="139" t="s">
        <v>11</v>
      </c>
      <c r="E31" s="151" t="s">
        <v>456</v>
      </c>
      <c r="F31" s="15" t="s">
        <v>485</v>
      </c>
    </row>
    <row r="32" spans="1:6" ht="58.5" thickBot="1">
      <c r="B32" s="21" t="s">
        <v>340</v>
      </c>
      <c r="C32" s="126" t="s">
        <v>450</v>
      </c>
      <c r="D32" s="140" t="s">
        <v>11</v>
      </c>
      <c r="E32" s="153" t="s">
        <v>456</v>
      </c>
      <c r="F32" s="178" t="s">
        <v>559</v>
      </c>
    </row>
    <row r="33" spans="1:6">
      <c r="F33" s="128" t="s">
        <v>386</v>
      </c>
    </row>
    <row r="34" spans="1:6" s="9" customFormat="1" ht="15.5">
      <c r="A34" s="8"/>
      <c r="B34" s="10"/>
      <c r="C34" s="22" t="s">
        <v>12</v>
      </c>
      <c r="D34" s="23">
        <f>14-COUNTIF((D12:D31), "N/A")</f>
        <v>14</v>
      </c>
      <c r="E34" s="22"/>
    </row>
    <row r="35" spans="1:6" s="9" customFormat="1" ht="15.5">
      <c r="A35" s="8"/>
      <c r="C35" s="22" t="s">
        <v>13</v>
      </c>
      <c r="D35" s="23">
        <f>COUNTIF(D12:D32,"Yes")</f>
        <v>0</v>
      </c>
      <c r="E35" s="22"/>
    </row>
    <row r="36" spans="1:6" ht="15.5">
      <c r="C36" s="22" t="s">
        <v>397</v>
      </c>
      <c r="D36" s="129">
        <f>D35/D34</f>
        <v>0</v>
      </c>
    </row>
    <row r="37" spans="1:6"/>
    <row r="38" spans="1:6"/>
    <row r="39" spans="1:6"/>
    <row r="40" spans="1:6"/>
    <row r="41" spans="1:6"/>
    <row r="42" spans="1:6"/>
    <row r="43" spans="1:6"/>
    <row r="44" spans="1:6"/>
    <row r="45" spans="1:6"/>
    <row r="46" spans="1:6"/>
    <row r="47" spans="1:6"/>
    <row r="48" spans="1:6"/>
    <row r="49"/>
    <row r="50"/>
    <row r="51"/>
    <row r="52"/>
    <row r="53"/>
    <row r="54"/>
    <row r="55"/>
    <row r="56"/>
    <row r="57"/>
    <row r="289"/>
    <row r="290"/>
    <row r="291"/>
    <row r="292"/>
    <row r="293"/>
    <row r="294"/>
    <row r="305" spans="1:6" s="16" customFormat="1" hidden="1">
      <c r="A305" s="6"/>
      <c r="B305" s="7"/>
      <c r="D305" s="7"/>
      <c r="F305" s="7"/>
    </row>
    <row r="306" spans="1:6" s="16" customFormat="1" hidden="1">
      <c r="A306" s="6"/>
      <c r="B306" s="7"/>
      <c r="D306" s="7"/>
      <c r="F306" s="7"/>
    </row>
    <row r="307" spans="1:6" s="16" customFormat="1" hidden="1">
      <c r="A307" s="6"/>
      <c r="B307" s="7"/>
      <c r="D307" s="7"/>
      <c r="F307" s="7"/>
    </row>
    <row r="308" spans="1:6" s="16" customFormat="1" hidden="1">
      <c r="A308" s="6"/>
      <c r="B308" s="7"/>
      <c r="D308" s="7"/>
      <c r="F308" s="7"/>
    </row>
  </sheetData>
  <sheetProtection sort="0" autoFilter="0"/>
  <protectedRanges>
    <protectedRange sqref="C12:C31 E13:E32 F32" name="Selected Cells"/>
    <protectedRange sqref="D12:D32" name="Range1_2"/>
    <protectedRange sqref="C32" name="Selected Cells_1"/>
    <protectedRange sqref="E12" name="Selected Cells_2"/>
  </protectedRanges>
  <mergeCells count="31">
    <mergeCell ref="B8:E8"/>
    <mergeCell ref="B9:E9"/>
    <mergeCell ref="B2:F2"/>
    <mergeCell ref="B4:E4"/>
    <mergeCell ref="B5:E5"/>
    <mergeCell ref="B6:E6"/>
    <mergeCell ref="B7:E7"/>
    <mergeCell ref="B13:B14"/>
    <mergeCell ref="E13:E14"/>
    <mergeCell ref="F13:F14"/>
    <mergeCell ref="F16:F17"/>
    <mergeCell ref="E16:E17"/>
    <mergeCell ref="D16:D17"/>
    <mergeCell ref="B16:B17"/>
    <mergeCell ref="D13:D14"/>
    <mergeCell ref="B18:B19"/>
    <mergeCell ref="D18:D19"/>
    <mergeCell ref="E18:E19"/>
    <mergeCell ref="F18:F19"/>
    <mergeCell ref="B21:B22"/>
    <mergeCell ref="F21:F22"/>
    <mergeCell ref="E21:E22"/>
    <mergeCell ref="D21:D22"/>
    <mergeCell ref="F23:F24"/>
    <mergeCell ref="D23:D24"/>
    <mergeCell ref="E23:E24"/>
    <mergeCell ref="B23:B24"/>
    <mergeCell ref="B27:B28"/>
    <mergeCell ref="D27:D28"/>
    <mergeCell ref="E27:E28"/>
    <mergeCell ref="F27:F28"/>
  </mergeCells>
  <hyperlinks>
    <hyperlink ref="C30" r:id="rId1" xr:uid="{00000000-0004-0000-0200-000001000000}"/>
    <hyperlink ref="C26" r:id="rId2" display="McGill Vision 2020 Climate &amp; Sustainability Strategy" xr:uid="{00000000-0004-0000-0200-000002000000}"/>
    <hyperlink ref="F25" r:id="rId3" display="In 2019, individual air travel represented 14% of McGill's greenhouse gas emissions" xr:uid="{00000000-0004-0000-0200-000004000000}"/>
    <hyperlink ref="C32" r:id="rId4" xr:uid="{00000000-0004-0000-0200-000005000000}"/>
    <hyperlink ref="C18" r:id="rId5" display="On campus: Commit to attempt to source furniture already at McGill. Purchase furniture that abides by McGill's Furniture Standards." xr:uid="{00000000-0004-0000-0200-000006000000}"/>
    <hyperlink ref="C31" r:id="rId6" xr:uid="{8C5B62BA-A931-4ED1-98B9-8CF995F0881B}"/>
    <hyperlink ref="C21" r:id="rId7" display="Contact Hazardous Waste" xr:uid="{00000000-0004-0000-0200-000000000000}"/>
    <hyperlink ref="C20" r:id="rId8" xr:uid="{00000000-0004-0000-0200-000003000000}"/>
    <hyperlink ref="F20" r:id="rId9" display="According to a 2018 waste audit conducted on campus, McGill’s landfill waste produces 540,000 kg of CO2 equivalent per year, which is the equivalent of flying a Boeing 747 for 17.05 hours nonstop. McGill aims to become zero-waste by 2035 by attaining a diversion rate of 90 percent, based on the Zero-Waste Alliance's internationally recognized standard. " xr:uid="{8950F3B1-FEA2-4286-A4F9-765429D96D03}"/>
    <hyperlink ref="C25" r:id="rId10" xr:uid="{F8E02EB2-DD88-4FFD-AC20-BEE056F245EC}"/>
    <hyperlink ref="F32" r:id="rId11" display="Examples: Take the &quot;Trees of McGill&quot; tour as an office, attend a sustainability-related event on campus, collect and properly recycle used pens and other office supplies, ask coworkers to briefly share any sustainability news they heard during team check-ins, etc." xr:uid="{99F7853A-E4FC-4711-93ED-D2F761BFB0F7}"/>
  </hyperlinks>
  <pageMargins left="0.7" right="0.7" top="0.75" bottom="0.75" header="0.3" footer="0.3"/>
  <pageSetup scale="53" fitToHeight="0" orientation="landscape" r:id="rId12"/>
  <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Down Menu'!$A$1:$A$4</xm:f>
          </x14:formula1>
          <xm:sqref>D12:D32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E5CC7B"/>
    <pageSetUpPr fitToPage="1"/>
  </sheetPr>
  <dimension ref="A1:M310"/>
  <sheetViews>
    <sheetView showGridLines="0" tabSelected="1" topLeftCell="A22" zoomScaleNormal="100" workbookViewId="0">
      <selection activeCell="F25" sqref="F25:F26"/>
    </sheetView>
  </sheetViews>
  <sheetFormatPr defaultColWidth="0" defaultRowHeight="14.5" zeroHeight="1"/>
  <cols>
    <col min="1" max="1" width="2.81640625" style="6" customWidth="1"/>
    <col min="2" max="2" width="50.7265625" style="7" customWidth="1"/>
    <col min="3" max="3" width="50.7265625" style="16" customWidth="1"/>
    <col min="4" max="4" width="25.7265625" style="7" customWidth="1"/>
    <col min="5" max="5" width="50.7265625" style="16" customWidth="1"/>
    <col min="6" max="6" width="65.7265625" style="7" customWidth="1"/>
    <col min="7" max="13" width="8.81640625" style="7" customWidth="1"/>
    <col min="14" max="16384" width="8.81640625" style="7" hidden="1"/>
  </cols>
  <sheetData>
    <row r="1" spans="1:6" ht="15.65" customHeight="1" thickBot="1"/>
    <row r="2" spans="1:6" ht="27" customHeight="1" thickBot="1">
      <c r="B2" s="190" t="s">
        <v>19</v>
      </c>
      <c r="C2" s="191"/>
      <c r="D2" s="191"/>
      <c r="E2" s="191"/>
      <c r="F2" s="192"/>
    </row>
    <row r="3" spans="1:6" ht="15.75" customHeight="1"/>
    <row r="4" spans="1:6" ht="15.75" customHeight="1">
      <c r="B4" s="199" t="s">
        <v>385</v>
      </c>
      <c r="C4" s="199"/>
      <c r="D4" s="199"/>
      <c r="E4" s="199"/>
      <c r="F4" s="17"/>
    </row>
    <row r="5" spans="1:6" ht="15.75" customHeight="1">
      <c r="B5" s="199" t="s">
        <v>432</v>
      </c>
      <c r="C5" s="199"/>
      <c r="D5" s="199"/>
      <c r="E5" s="199"/>
      <c r="F5" s="18"/>
    </row>
    <row r="6" spans="1:6" ht="15.75" customHeight="1">
      <c r="B6" s="200" t="s">
        <v>433</v>
      </c>
      <c r="C6" s="200"/>
      <c r="D6" s="200"/>
      <c r="E6" s="200"/>
      <c r="F6" s="18"/>
    </row>
    <row r="7" spans="1:6" ht="15.75" customHeight="1">
      <c r="B7" s="200" t="s">
        <v>434</v>
      </c>
      <c r="C7" s="200"/>
      <c r="D7" s="200"/>
      <c r="E7" s="200"/>
      <c r="F7" s="18"/>
    </row>
    <row r="8" spans="1:6" s="148" customFormat="1" ht="32.15" customHeight="1">
      <c r="B8" s="218" t="s">
        <v>461</v>
      </c>
      <c r="C8" s="218"/>
      <c r="D8" s="218"/>
      <c r="E8" s="218"/>
      <c r="F8" s="149"/>
    </row>
    <row r="9" spans="1:6" s="148" customFormat="1" ht="47.15" customHeight="1">
      <c r="B9" s="201" t="s">
        <v>510</v>
      </c>
      <c r="C9" s="201"/>
      <c r="D9" s="201"/>
      <c r="E9" s="201"/>
      <c r="F9" s="149"/>
    </row>
    <row r="10" spans="1:6" ht="15.75" customHeight="1" thickBot="1">
      <c r="B10" s="24"/>
      <c r="C10" s="18"/>
      <c r="D10" s="18"/>
      <c r="E10" s="18"/>
      <c r="F10" s="18"/>
    </row>
    <row r="11" spans="1:6" s="9" customFormat="1" ht="35.15" customHeight="1" thickBot="1">
      <c r="A11" s="8"/>
      <c r="B11" s="119" t="s">
        <v>0</v>
      </c>
      <c r="C11" s="121" t="s">
        <v>358</v>
      </c>
      <c r="D11" s="120" t="s">
        <v>360</v>
      </c>
      <c r="E11" s="11" t="s">
        <v>506</v>
      </c>
      <c r="F11" s="11" t="s">
        <v>1</v>
      </c>
    </row>
    <row r="12" spans="1:6" ht="87">
      <c r="B12" s="156" t="s">
        <v>486</v>
      </c>
      <c r="C12" s="157" t="s">
        <v>498</v>
      </c>
      <c r="D12" s="142" t="s">
        <v>11</v>
      </c>
      <c r="E12" s="142" t="s">
        <v>527</v>
      </c>
      <c r="F12" s="28" t="s">
        <v>487</v>
      </c>
    </row>
    <row r="13" spans="1:6" ht="72.5">
      <c r="B13" s="27" t="s">
        <v>390</v>
      </c>
      <c r="C13" s="19" t="s">
        <v>488</v>
      </c>
      <c r="D13" s="141" t="s">
        <v>11</v>
      </c>
      <c r="E13" s="151" t="s">
        <v>456</v>
      </c>
      <c r="F13" s="134" t="s">
        <v>526</v>
      </c>
    </row>
    <row r="14" spans="1:6" ht="60" customHeight="1">
      <c r="B14" s="183" t="s">
        <v>391</v>
      </c>
      <c r="C14" s="134" t="s">
        <v>410</v>
      </c>
      <c r="D14" s="179" t="s">
        <v>11</v>
      </c>
      <c r="E14" s="206" t="s">
        <v>456</v>
      </c>
      <c r="F14" s="183" t="s">
        <v>407</v>
      </c>
    </row>
    <row r="15" spans="1:6" ht="58">
      <c r="B15" s="184"/>
      <c r="C15" s="133" t="s">
        <v>406</v>
      </c>
      <c r="D15" s="180"/>
      <c r="E15" s="207"/>
      <c r="F15" s="184"/>
    </row>
    <row r="16" spans="1:6" ht="29">
      <c r="B16" s="15" t="s">
        <v>424</v>
      </c>
      <c r="C16" s="19" t="s">
        <v>446</v>
      </c>
      <c r="D16" s="141" t="s">
        <v>11</v>
      </c>
      <c r="E16" s="151" t="s">
        <v>456</v>
      </c>
      <c r="F16" s="15" t="s">
        <v>18</v>
      </c>
    </row>
    <row r="17" spans="2:6" ht="37" customHeight="1">
      <c r="B17" s="208" t="s">
        <v>494</v>
      </c>
      <c r="C17" s="213" t="s">
        <v>355</v>
      </c>
      <c r="D17" s="179" t="s">
        <v>11</v>
      </c>
      <c r="E17" s="181" t="s">
        <v>456</v>
      </c>
      <c r="F17" s="183" t="s">
        <v>521</v>
      </c>
    </row>
    <row r="18" spans="2:6" ht="53.5" customHeight="1">
      <c r="B18" s="210"/>
      <c r="C18" s="214"/>
      <c r="D18" s="180"/>
      <c r="E18" s="182"/>
      <c r="F18" s="184"/>
    </row>
    <row r="19" spans="2:6" ht="59" customHeight="1">
      <c r="B19" s="208" t="s">
        <v>493</v>
      </c>
      <c r="C19" s="29" t="s">
        <v>508</v>
      </c>
      <c r="D19" s="179" t="s">
        <v>11</v>
      </c>
      <c r="E19" s="181" t="s">
        <v>456</v>
      </c>
      <c r="F19" s="183" t="s">
        <v>524</v>
      </c>
    </row>
    <row r="20" spans="2:6" ht="46.5" customHeight="1">
      <c r="B20" s="209"/>
      <c r="C20" s="161" t="s">
        <v>520</v>
      </c>
      <c r="D20" s="197"/>
      <c r="E20" s="197"/>
      <c r="F20" s="196"/>
    </row>
    <row r="21" spans="2:6" ht="17" customHeight="1">
      <c r="B21" s="210"/>
      <c r="C21" s="29" t="s">
        <v>509</v>
      </c>
      <c r="D21" s="180"/>
      <c r="E21" s="197"/>
      <c r="F21" s="184"/>
    </row>
    <row r="22" spans="2:6" ht="43.5">
      <c r="B22" s="27" t="s">
        <v>542</v>
      </c>
      <c r="C22" s="29" t="s">
        <v>352</v>
      </c>
      <c r="D22" s="139" t="s">
        <v>11</v>
      </c>
      <c r="E22" s="151" t="s">
        <v>456</v>
      </c>
      <c r="F22" s="15" t="s">
        <v>447</v>
      </c>
    </row>
    <row r="23" spans="2:6" ht="58">
      <c r="B23" s="158" t="s">
        <v>512</v>
      </c>
      <c r="C23" s="161" t="s">
        <v>503</v>
      </c>
      <c r="D23" s="138" t="s">
        <v>11</v>
      </c>
      <c r="E23" s="151" t="s">
        <v>456</v>
      </c>
      <c r="F23" s="161" t="s">
        <v>514</v>
      </c>
    </row>
    <row r="24" spans="2:6" ht="58">
      <c r="B24" s="27" t="s">
        <v>491</v>
      </c>
      <c r="C24" s="29" t="s">
        <v>543</v>
      </c>
      <c r="D24" s="139" t="s">
        <v>11</v>
      </c>
      <c r="E24" s="151" t="s">
        <v>456</v>
      </c>
      <c r="F24" s="15" t="s">
        <v>7</v>
      </c>
    </row>
    <row r="25" spans="2:6" ht="73" customHeight="1">
      <c r="B25" s="183" t="s">
        <v>564</v>
      </c>
      <c r="C25" s="15" t="s">
        <v>565</v>
      </c>
      <c r="D25" s="179" t="s">
        <v>11</v>
      </c>
      <c r="E25" s="181" t="s">
        <v>456</v>
      </c>
      <c r="F25" s="183" t="s">
        <v>469</v>
      </c>
    </row>
    <row r="26" spans="2:6" ht="43.5">
      <c r="B26" s="184"/>
      <c r="C26" s="15" t="s">
        <v>544</v>
      </c>
      <c r="D26" s="180"/>
      <c r="E26" s="182"/>
      <c r="F26" s="184"/>
    </row>
    <row r="27" spans="2:6" ht="58">
      <c r="B27" s="27" t="s">
        <v>545</v>
      </c>
      <c r="C27" s="28" t="s">
        <v>546</v>
      </c>
      <c r="D27" s="139" t="s">
        <v>11</v>
      </c>
      <c r="E27" s="151" t="s">
        <v>456</v>
      </c>
      <c r="F27" s="15" t="s">
        <v>547</v>
      </c>
    </row>
    <row r="28" spans="2:6" ht="36.75" customHeight="1">
      <c r="B28" s="193" t="s">
        <v>496</v>
      </c>
      <c r="C28" s="211"/>
      <c r="D28" s="179" t="s">
        <v>11</v>
      </c>
      <c r="E28" s="181" t="s">
        <v>456</v>
      </c>
      <c r="F28" s="216" t="s">
        <v>497</v>
      </c>
    </row>
    <row r="29" spans="2:6" ht="40" customHeight="1">
      <c r="B29" s="215"/>
      <c r="C29" s="212"/>
      <c r="D29" s="197"/>
      <c r="E29" s="182"/>
      <c r="F29" s="217"/>
    </row>
    <row r="30" spans="2:6" ht="72.5" customHeight="1">
      <c r="B30" s="36" t="s">
        <v>492</v>
      </c>
      <c r="C30" s="159" t="s">
        <v>495</v>
      </c>
      <c r="D30" s="139" t="s">
        <v>11</v>
      </c>
      <c r="E30" s="152" t="s">
        <v>456</v>
      </c>
      <c r="F30" s="117" t="s">
        <v>470</v>
      </c>
    </row>
    <row r="31" spans="2:6" ht="35" customHeight="1">
      <c r="B31" s="193" t="s">
        <v>516</v>
      </c>
      <c r="C31" s="134" t="s">
        <v>517</v>
      </c>
      <c r="D31" s="179" t="s">
        <v>11</v>
      </c>
      <c r="E31" s="181" t="s">
        <v>456</v>
      </c>
      <c r="F31" s="216" t="s">
        <v>519</v>
      </c>
    </row>
    <row r="32" spans="2:6" ht="32.5" customHeight="1">
      <c r="B32" s="215"/>
      <c r="C32" s="134" t="s">
        <v>518</v>
      </c>
      <c r="D32" s="180"/>
      <c r="E32" s="182"/>
      <c r="F32" s="217"/>
    </row>
    <row r="33" spans="1:6" ht="73" thickBot="1">
      <c r="B33" s="30" t="s">
        <v>515</v>
      </c>
      <c r="C33" s="126" t="s">
        <v>450</v>
      </c>
      <c r="D33" s="143" t="s">
        <v>11</v>
      </c>
      <c r="E33" s="153" t="s">
        <v>456</v>
      </c>
      <c r="F33" s="21" t="s">
        <v>414</v>
      </c>
    </row>
    <row r="34" spans="1:6">
      <c r="F34" s="128" t="s">
        <v>386</v>
      </c>
    </row>
    <row r="35" spans="1:6" s="9" customFormat="1" ht="15.5">
      <c r="A35" s="8"/>
      <c r="B35" s="10"/>
      <c r="C35" s="22" t="s">
        <v>12</v>
      </c>
      <c r="D35" s="23">
        <f>14-COUNTIF((D12:D30), "N/A")</f>
        <v>14</v>
      </c>
      <c r="E35" s="22"/>
    </row>
    <row r="36" spans="1:6" s="9" customFormat="1" ht="15.5">
      <c r="A36" s="8"/>
      <c r="C36" s="22" t="s">
        <v>13</v>
      </c>
      <c r="D36" s="23">
        <f>COUNTIF(D12:D33,"Yes")</f>
        <v>0</v>
      </c>
      <c r="E36" s="22"/>
    </row>
    <row r="37" spans="1:6" ht="15.5">
      <c r="C37" s="22" t="s">
        <v>397</v>
      </c>
      <c r="D37" s="129">
        <f>D36/D35</f>
        <v>0</v>
      </c>
    </row>
    <row r="38" spans="1:6"/>
    <row r="39" spans="1:6">
      <c r="B39" s="16"/>
      <c r="C39" s="7"/>
      <c r="D39" s="16"/>
      <c r="E39" s="7"/>
    </row>
    <row r="40" spans="1:6"/>
    <row r="41" spans="1:6"/>
    <row r="42" spans="1:6"/>
    <row r="43" spans="1:6"/>
    <row r="44" spans="1:6"/>
    <row r="45" spans="1:6"/>
    <row r="46" spans="1:6"/>
    <row r="47" spans="1:6"/>
    <row r="48" spans="1:6"/>
    <row r="49"/>
    <row r="50"/>
    <row r="51"/>
    <row r="52"/>
    <row r="53"/>
    <row r="54"/>
    <row r="55"/>
    <row r="56"/>
    <row r="57"/>
    <row r="58"/>
    <row r="59"/>
    <row r="60"/>
    <row r="61"/>
    <row r="70"/>
    <row r="278"/>
    <row r="290"/>
    <row r="291"/>
    <row r="292"/>
    <row r="293"/>
    <row r="294"/>
    <row r="305" spans="1:6"/>
    <row r="306" spans="1:6" s="16" customFormat="1" hidden="1">
      <c r="A306" s="6"/>
      <c r="B306" s="7"/>
      <c r="D306" s="7"/>
      <c r="F306" s="7"/>
    </row>
    <row r="307" spans="1:6" s="16" customFormat="1" hidden="1">
      <c r="A307" s="6"/>
      <c r="B307" s="7"/>
      <c r="D307" s="7"/>
      <c r="F307" s="7"/>
    </row>
    <row r="308" spans="1:6" s="16" customFormat="1" hidden="1">
      <c r="A308" s="6"/>
      <c r="B308" s="7"/>
      <c r="D308" s="7"/>
      <c r="F308" s="7"/>
    </row>
    <row r="309" spans="1:6" s="16" customFormat="1" hidden="1">
      <c r="A309" s="6"/>
      <c r="B309" s="7"/>
      <c r="D309" s="7"/>
      <c r="F309" s="7"/>
    </row>
    <row r="310" spans="1:6"/>
  </sheetData>
  <sheetProtection sort="0" autoFilter="0"/>
  <protectedRanges>
    <protectedRange sqref="E17:E30 E13:E15 E33" name="Selected Cells"/>
    <protectedRange sqref="D12:D15 D17:D33" name="Range1_2_1"/>
    <protectedRange sqref="C16 E16" name="Selected Cells_2"/>
    <protectedRange sqref="C33" name="Selected Cells_1"/>
    <protectedRange sqref="E31:E32" name="Selected Cells_5"/>
    <protectedRange sqref="E12" name="Selected Cells_3"/>
  </protectedRanges>
  <mergeCells count="33">
    <mergeCell ref="B31:B32"/>
    <mergeCell ref="D31:D32"/>
    <mergeCell ref="E31:E32"/>
    <mergeCell ref="F31:F32"/>
    <mergeCell ref="B2:F2"/>
    <mergeCell ref="B28:B29"/>
    <mergeCell ref="D28:D29"/>
    <mergeCell ref="E28:E29"/>
    <mergeCell ref="F28:F29"/>
    <mergeCell ref="B4:E4"/>
    <mergeCell ref="B5:E5"/>
    <mergeCell ref="B6:E6"/>
    <mergeCell ref="B7:E7"/>
    <mergeCell ref="B8:E8"/>
    <mergeCell ref="B9:E9"/>
    <mergeCell ref="F14:F15"/>
    <mergeCell ref="E14:E15"/>
    <mergeCell ref="D14:D15"/>
    <mergeCell ref="B14:B15"/>
    <mergeCell ref="B19:B21"/>
    <mergeCell ref="C28:C29"/>
    <mergeCell ref="B25:B26"/>
    <mergeCell ref="E19:E21"/>
    <mergeCell ref="D19:D21"/>
    <mergeCell ref="C17:C18"/>
    <mergeCell ref="B17:B18"/>
    <mergeCell ref="F19:F21"/>
    <mergeCell ref="E25:E26"/>
    <mergeCell ref="F25:F26"/>
    <mergeCell ref="D25:D26"/>
    <mergeCell ref="F17:F18"/>
    <mergeCell ref="E17:E18"/>
    <mergeCell ref="D17:D18"/>
  </mergeCells>
  <hyperlinks>
    <hyperlink ref="C24" r:id="rId1" display="Example eco-footprint calculator - Global Footprint Network.org" xr:uid="{00000000-0004-0000-0300-000000000000}"/>
    <hyperlink ref="C27" r:id="rId2" display="McGill Sustainable Event Certification" xr:uid="{00000000-0004-0000-0300-000002000000}"/>
    <hyperlink ref="C13" r:id="rId3" xr:uid="{00000000-0004-0000-0300-000004000000}"/>
    <hyperlink ref="C16" r:id="rId4" display="Notify Procurement Services if sustainable alternatives are not available" xr:uid="{00000000-0004-0000-0300-000005000000}"/>
    <hyperlink ref="C14" r:id="rId5" xr:uid="{00000000-0004-0000-0300-00000D000000}"/>
    <hyperlink ref="C12" r:id="rId6" display="Watch the video on  YouTube" xr:uid="{6D61E601-7BEC-48CD-A2D1-62BAE98D9F8C}"/>
    <hyperlink ref="F12" r:id="rId7" display="McGill committed to assessing its biodiversity baseline, adopting targets for biodiversity, setting actions to achieve those targets, and reporting annually on progress. To help guide these efforts, the Office of Sustainability led the creation of a Biodiversity Plan for McGill in collaboration with faculty, staff, and students from 15 academic and administrative units." xr:uid="{0C619751-90D3-43CA-AECA-5A3432C7CF63}"/>
    <hyperlink ref="C17" r:id="rId8" xr:uid="{00000000-0004-0000-0300-00000B000000}"/>
    <hyperlink ref="C19" r:id="rId9" xr:uid="{00000000-0004-0000-0300-000003000000}"/>
    <hyperlink ref="C21" r:id="rId10" xr:uid="{00000000-0004-0000-0300-00000E000000}"/>
    <hyperlink ref="C22" r:id="rId11" xr:uid="{00000000-0004-0000-0300-000007000000}"/>
    <hyperlink ref="C30" r:id="rId12" xr:uid="{1D827E99-21AF-412A-B49E-E88534DA7FD6}"/>
    <hyperlink ref="F28:F29" r:id="rId13" display="Eating a plant-based diet helps to lower our carbon emissions, reduce our water usage, and curb deforestation and habitat destruction." xr:uid="{60539E1E-3343-4F7B-A004-9E5317DC0FF0}"/>
    <hyperlink ref="C23" r:id="rId14" xr:uid="{CE394E54-FB30-4486-B22F-DA7743D50BA0}"/>
    <hyperlink ref="F23" r:id="rId15" display="The Office of Sustainability's workshops offer the opportunity to learn more about sustainability as a concept, McGill’s sustainability commitments, and how you can get involved on campus and at home." xr:uid="{E8E812F6-C8F8-46BB-9FEA-92C4C7739005}"/>
    <hyperlink ref="C33" r:id="rId16" xr:uid="{00000000-0004-0000-0300-00000C000000}"/>
    <hyperlink ref="C31" r:id="rId17" xr:uid="{5BBCE965-B69F-470A-96DB-711393D1C868}"/>
    <hyperlink ref="C32" r:id="rId18" xr:uid="{7C519E4C-9710-4E12-8B02-7BF3C70F6C54}"/>
    <hyperlink ref="F31:F32" r:id="rId19" display="While the Climate &amp; Sustainability Strategy 2020-2025 necessarily incorporates social and economic dimensions of sustainability, it is helpful to read through the plans and policies specifically focused on equity at McGill." xr:uid="{A4932834-4967-4F31-A531-530A618A38BA}"/>
    <hyperlink ref="C20" r:id="rId20" xr:uid="{B3C2C688-C081-4327-A6C6-0FCCB346E837}"/>
    <hyperlink ref="F13" r:id="rId21" display="For people that work with, in, or around labs at McGill, the recently released Sustainable Labs Guide conveys many practices that can be applied broadly (e.g., community building, waste management, and energy conservation), while some practices might only be relevant to certain settings (e.g., green chemistry, fieldwork, etc.)." xr:uid="{2AC70DA6-538D-4F7F-A577-4F72C5F013D7}"/>
  </hyperlinks>
  <pageMargins left="0.7" right="0.7" top="0.75" bottom="0.75" header="0.3" footer="0.3"/>
  <pageSetup scale="53" fitToHeight="0" orientation="landscape" r:id="rId22"/>
  <drawing r:id="rId2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 Down Menu'!$A$1:$A$4</xm:f>
          </x14:formula1>
          <xm:sqref>D12:D17 D19:D31 D33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CFD5"/>
    <pageSetUpPr fitToPage="1"/>
  </sheetPr>
  <dimension ref="A1:M309"/>
  <sheetViews>
    <sheetView showGridLines="0" topLeftCell="A22" zoomScaleNormal="100" workbookViewId="0">
      <selection activeCell="B35" sqref="B35"/>
    </sheetView>
  </sheetViews>
  <sheetFormatPr defaultColWidth="0" defaultRowHeight="14.5" zeroHeight="1"/>
  <cols>
    <col min="1" max="1" width="2.81640625" style="6" customWidth="1"/>
    <col min="2" max="2" width="50.7265625" style="7" customWidth="1"/>
    <col min="3" max="3" width="50.7265625" style="16" customWidth="1"/>
    <col min="4" max="4" width="25.7265625" style="7" customWidth="1"/>
    <col min="5" max="5" width="50.7265625" style="16" customWidth="1"/>
    <col min="6" max="6" width="65.7265625" style="7" customWidth="1"/>
    <col min="7" max="13" width="8.81640625" style="7" customWidth="1"/>
    <col min="14" max="16384" width="8.81640625" style="7" hidden="1"/>
  </cols>
  <sheetData>
    <row r="1" spans="1:6" ht="15.65" customHeight="1" thickBot="1"/>
    <row r="2" spans="1:6" ht="27" customHeight="1" thickBot="1">
      <c r="B2" s="190" t="s">
        <v>20</v>
      </c>
      <c r="C2" s="191"/>
      <c r="D2" s="191"/>
      <c r="E2" s="191"/>
      <c r="F2" s="192"/>
    </row>
    <row r="3" spans="1:6" ht="15.75" customHeight="1"/>
    <row r="4" spans="1:6" ht="15.75" customHeight="1">
      <c r="B4" s="199" t="s">
        <v>385</v>
      </c>
      <c r="C4" s="199"/>
      <c r="D4" s="199"/>
      <c r="E4" s="199"/>
      <c r="F4" s="17"/>
    </row>
    <row r="5" spans="1:6" ht="15.75" customHeight="1">
      <c r="B5" s="199" t="s">
        <v>432</v>
      </c>
      <c r="C5" s="199"/>
      <c r="D5" s="199"/>
      <c r="E5" s="199"/>
      <c r="F5" s="18"/>
    </row>
    <row r="6" spans="1:6" ht="15.75" customHeight="1">
      <c r="B6" s="200" t="s">
        <v>433</v>
      </c>
      <c r="C6" s="200"/>
      <c r="D6" s="200"/>
      <c r="E6" s="200"/>
      <c r="F6" s="18"/>
    </row>
    <row r="7" spans="1:6" ht="15.75" customHeight="1">
      <c r="B7" s="200" t="s">
        <v>434</v>
      </c>
      <c r="C7" s="200"/>
      <c r="D7" s="200"/>
      <c r="E7" s="200"/>
      <c r="F7" s="18"/>
    </row>
    <row r="8" spans="1:6" s="148" customFormat="1" ht="32.15" customHeight="1">
      <c r="B8" s="201" t="s">
        <v>462</v>
      </c>
      <c r="C8" s="201"/>
      <c r="D8" s="201"/>
      <c r="E8" s="201"/>
      <c r="F8" s="149"/>
    </row>
    <row r="9" spans="1:6" ht="47.15" customHeight="1">
      <c r="B9" s="201" t="s">
        <v>510</v>
      </c>
      <c r="C9" s="201"/>
      <c r="D9" s="201"/>
      <c r="E9" s="201"/>
      <c r="F9" s="18"/>
    </row>
    <row r="10" spans="1:6" ht="15.75" customHeight="1" thickBot="1">
      <c r="B10" s="18"/>
      <c r="C10" s="18"/>
      <c r="D10" s="18"/>
      <c r="E10" s="18"/>
      <c r="F10" s="18"/>
    </row>
    <row r="11" spans="1:6" s="9" customFormat="1" ht="35.15" customHeight="1" thickBot="1">
      <c r="A11" s="8"/>
      <c r="B11" s="32" t="s">
        <v>0</v>
      </c>
      <c r="C11" s="33" t="s">
        <v>358</v>
      </c>
      <c r="D11" s="120" t="s">
        <v>360</v>
      </c>
      <c r="E11" s="11" t="s">
        <v>506</v>
      </c>
      <c r="F11" s="11" t="s">
        <v>1</v>
      </c>
    </row>
    <row r="12" spans="1:6" ht="80" customHeight="1">
      <c r="B12" s="219" t="s">
        <v>346</v>
      </c>
      <c r="C12" s="155" t="s">
        <v>471</v>
      </c>
      <c r="D12" s="220" t="s">
        <v>11</v>
      </c>
      <c r="E12" s="220" t="s">
        <v>527</v>
      </c>
      <c r="F12" s="219" t="s">
        <v>3</v>
      </c>
    </row>
    <row r="13" spans="1:6" ht="85.5" customHeight="1">
      <c r="A13" s="132"/>
      <c r="B13" s="184"/>
      <c r="C13" s="135" t="s">
        <v>448</v>
      </c>
      <c r="D13" s="197"/>
      <c r="E13" s="182"/>
      <c r="F13" s="184"/>
    </row>
    <row r="14" spans="1:6" ht="78" customHeight="1">
      <c r="B14" s="183" t="s">
        <v>563</v>
      </c>
      <c r="C14" s="15" t="s">
        <v>411</v>
      </c>
      <c r="D14" s="179" t="s">
        <v>11</v>
      </c>
      <c r="E14" s="181" t="s">
        <v>456</v>
      </c>
      <c r="F14" s="183" t="s">
        <v>412</v>
      </c>
    </row>
    <row r="15" spans="1:6" ht="43.5">
      <c r="B15" s="184"/>
      <c r="C15" s="130" t="s">
        <v>416</v>
      </c>
      <c r="D15" s="180"/>
      <c r="E15" s="182"/>
      <c r="F15" s="184"/>
    </row>
    <row r="16" spans="1:6" ht="17.5" customHeight="1">
      <c r="A16" s="132"/>
      <c r="B16" s="183" t="s">
        <v>500</v>
      </c>
      <c r="C16" s="134" t="s">
        <v>499</v>
      </c>
      <c r="D16" s="179" t="s">
        <v>11</v>
      </c>
      <c r="E16" s="181" t="s">
        <v>456</v>
      </c>
      <c r="F16" s="213" t="s">
        <v>549</v>
      </c>
    </row>
    <row r="17" spans="1:6" ht="29" customHeight="1">
      <c r="A17" s="132"/>
      <c r="B17" s="184"/>
      <c r="C17" s="28" t="s">
        <v>459</v>
      </c>
      <c r="D17" s="180"/>
      <c r="E17" s="182"/>
      <c r="F17" s="214"/>
    </row>
    <row r="18" spans="1:6" ht="17" customHeight="1">
      <c r="B18" s="183" t="s">
        <v>418</v>
      </c>
      <c r="C18" s="28" t="s">
        <v>427</v>
      </c>
      <c r="D18" s="179" t="s">
        <v>11</v>
      </c>
      <c r="E18" s="181" t="s">
        <v>456</v>
      </c>
      <c r="F18" s="183" t="s">
        <v>550</v>
      </c>
    </row>
    <row r="19" spans="1:6" ht="58">
      <c r="B19" s="196"/>
      <c r="C19" s="136" t="s">
        <v>428</v>
      </c>
      <c r="D19" s="197"/>
      <c r="E19" s="197"/>
      <c r="F19" s="196"/>
    </row>
    <row r="20" spans="1:6" ht="58">
      <c r="B20" s="184"/>
      <c r="C20" s="134" t="s">
        <v>417</v>
      </c>
      <c r="D20" s="180"/>
      <c r="E20" s="182"/>
      <c r="F20" s="184"/>
    </row>
    <row r="21" spans="1:6" ht="70.5" customHeight="1">
      <c r="B21" s="27" t="s">
        <v>415</v>
      </c>
      <c r="C21" s="15" t="s">
        <v>551</v>
      </c>
      <c r="D21" s="139" t="s">
        <v>11</v>
      </c>
      <c r="E21" s="151" t="s">
        <v>456</v>
      </c>
      <c r="F21" s="15" t="s">
        <v>370</v>
      </c>
    </row>
    <row r="22" spans="1:6" ht="87">
      <c r="B22" s="27" t="s">
        <v>413</v>
      </c>
      <c r="C22" s="15"/>
      <c r="D22" s="141" t="s">
        <v>11</v>
      </c>
      <c r="E22" s="151" t="s">
        <v>456</v>
      </c>
      <c r="F22" s="15" t="s">
        <v>353</v>
      </c>
    </row>
    <row r="23" spans="1:6" ht="29">
      <c r="B23" s="27" t="s">
        <v>347</v>
      </c>
      <c r="C23" s="15"/>
      <c r="D23" s="141" t="s">
        <v>11</v>
      </c>
      <c r="E23" s="151" t="s">
        <v>456</v>
      </c>
      <c r="F23" s="15" t="s">
        <v>5</v>
      </c>
    </row>
    <row r="24" spans="1:6" ht="43.5">
      <c r="B24" s="27" t="s">
        <v>449</v>
      </c>
      <c r="C24" s="177" t="s">
        <v>9</v>
      </c>
      <c r="D24" s="141" t="s">
        <v>11</v>
      </c>
      <c r="E24" s="151" t="s">
        <v>456</v>
      </c>
      <c r="F24" s="15" t="s">
        <v>429</v>
      </c>
    </row>
    <row r="25" spans="1:6" ht="43.5">
      <c r="B25" s="27" t="s">
        <v>348</v>
      </c>
      <c r="C25" s="15"/>
      <c r="D25" s="141" t="s">
        <v>11</v>
      </c>
      <c r="E25" s="151" t="s">
        <v>456</v>
      </c>
      <c r="F25" s="15" t="s">
        <v>472</v>
      </c>
    </row>
    <row r="26" spans="1:6" ht="29">
      <c r="B26" s="27" t="s">
        <v>393</v>
      </c>
      <c r="C26" s="15"/>
      <c r="D26" s="141" t="s">
        <v>11</v>
      </c>
      <c r="E26" s="151" t="s">
        <v>456</v>
      </c>
      <c r="F26" s="15" t="s">
        <v>4</v>
      </c>
    </row>
    <row r="27" spans="1:6" ht="74.5">
      <c r="B27" s="158" t="s">
        <v>552</v>
      </c>
      <c r="C27" s="15"/>
      <c r="D27" s="141" t="s">
        <v>11</v>
      </c>
      <c r="E27" s="151" t="s">
        <v>456</v>
      </c>
      <c r="F27" s="15" t="s">
        <v>473</v>
      </c>
    </row>
    <row r="28" spans="1:6" ht="29">
      <c r="B28" s="116" t="s">
        <v>371</v>
      </c>
      <c r="C28" s="29" t="s">
        <v>561</v>
      </c>
      <c r="D28" s="141" t="s">
        <v>11</v>
      </c>
      <c r="E28" s="154" t="s">
        <v>456</v>
      </c>
      <c r="F28" s="15" t="s">
        <v>8</v>
      </c>
    </row>
    <row r="29" spans="1:6" ht="58">
      <c r="B29" s="37" t="s">
        <v>349</v>
      </c>
      <c r="C29" s="28" t="s">
        <v>354</v>
      </c>
      <c r="D29" s="141" t="s">
        <v>11</v>
      </c>
      <c r="E29" s="151" t="s">
        <v>456</v>
      </c>
      <c r="F29" s="15" t="s">
        <v>474</v>
      </c>
    </row>
    <row r="30" spans="1:6" ht="61" customHeight="1">
      <c r="B30" s="37" t="s">
        <v>372</v>
      </c>
      <c r="C30" s="28" t="s">
        <v>17</v>
      </c>
      <c r="D30" s="141" t="s">
        <v>11</v>
      </c>
      <c r="E30" s="152" t="s">
        <v>456</v>
      </c>
      <c r="F30" s="15" t="s">
        <v>394</v>
      </c>
    </row>
    <row r="31" spans="1:6" ht="49.75" customHeight="1" thickBot="1">
      <c r="B31" s="30" t="s">
        <v>340</v>
      </c>
      <c r="C31" s="126" t="s">
        <v>450</v>
      </c>
      <c r="D31" s="140" t="s">
        <v>11</v>
      </c>
      <c r="E31" s="153" t="s">
        <v>456</v>
      </c>
      <c r="F31" s="21" t="s">
        <v>553</v>
      </c>
    </row>
    <row r="32" spans="1:6">
      <c r="C32" s="7"/>
      <c r="E32" s="7"/>
      <c r="F32" s="128" t="s">
        <v>386</v>
      </c>
    </row>
    <row r="33" spans="1:5" s="9" customFormat="1" ht="15.5">
      <c r="A33" s="6"/>
      <c r="B33" s="7"/>
      <c r="C33" s="16"/>
      <c r="D33" s="7"/>
      <c r="E33" s="16"/>
    </row>
    <row r="34" spans="1:5" s="9" customFormat="1" ht="15.5">
      <c r="A34" s="8"/>
      <c r="B34" s="10"/>
      <c r="C34" s="22" t="s">
        <v>12</v>
      </c>
      <c r="D34" s="23">
        <f>14-COUNTIF((D12:D30), "N/A")</f>
        <v>14</v>
      </c>
      <c r="E34" s="22"/>
    </row>
    <row r="35" spans="1:5" ht="15.5">
      <c r="A35" s="8"/>
      <c r="B35" s="9"/>
      <c r="C35" s="22" t="s">
        <v>13</v>
      </c>
      <c r="D35" s="23">
        <f>COUNTIF(D12:D31,"Yes")</f>
        <v>0</v>
      </c>
      <c r="E35" s="22"/>
    </row>
    <row r="36" spans="1:5" ht="15.5">
      <c r="C36" s="22" t="s">
        <v>397</v>
      </c>
      <c r="D36" s="129">
        <f>D35/D34</f>
        <v>0</v>
      </c>
    </row>
    <row r="37" spans="1:5"/>
    <row r="38" spans="1:5"/>
    <row r="39" spans="1:5"/>
    <row r="40" spans="1:5"/>
    <row r="41" spans="1:5"/>
    <row r="42" spans="1:5"/>
    <row r="43" spans="1:5"/>
    <row r="44" spans="1:5"/>
    <row r="45" spans="1:5"/>
    <row r="46" spans="1:5"/>
    <row r="47" spans="1:5"/>
    <row r="48" spans="1:5"/>
    <row r="49"/>
    <row r="50"/>
    <row r="51"/>
    <row r="52"/>
    <row r="53"/>
    <row r="54"/>
    <row r="55"/>
    <row r="56"/>
    <row r="57"/>
    <row r="58"/>
    <row r="289" spans="1:6"/>
    <row r="290" spans="1:6"/>
    <row r="291" spans="1:6"/>
    <row r="292" spans="1:6"/>
    <row r="293" spans="1:6"/>
    <row r="304" spans="1:6" s="16" customFormat="1" hidden="1">
      <c r="A304" s="6"/>
      <c r="B304" s="7"/>
      <c r="D304" s="7"/>
      <c r="F304" s="7"/>
    </row>
    <row r="305" spans="1:6" s="16" customFormat="1" hidden="1">
      <c r="A305" s="6"/>
      <c r="B305" s="7"/>
      <c r="D305" s="7"/>
      <c r="F305" s="7"/>
    </row>
    <row r="306" spans="1:6" s="16" customFormat="1" hidden="1">
      <c r="A306" s="6"/>
      <c r="B306" s="7"/>
      <c r="D306" s="7"/>
      <c r="F306" s="7"/>
    </row>
    <row r="307" spans="1:6" s="16" customFormat="1" hidden="1">
      <c r="A307" s="6"/>
      <c r="B307" s="7"/>
      <c r="D307" s="7"/>
      <c r="F307" s="7"/>
    </row>
    <row r="308" spans="1:6"/>
    <row r="309" spans="1:6"/>
  </sheetData>
  <sheetProtection sort="0" autoFilter="0"/>
  <protectedRanges>
    <protectedRange sqref="E31 E12:E27" name="Selected Cells"/>
    <protectedRange sqref="C24" name="Selected Cells_2"/>
    <protectedRange sqref="D12:D31" name="Range1_2_1"/>
    <protectedRange sqref="C31" name="Selected Cells_1"/>
  </protectedRanges>
  <mergeCells count="23">
    <mergeCell ref="B8:E8"/>
    <mergeCell ref="B9:E9"/>
    <mergeCell ref="B2:F2"/>
    <mergeCell ref="B4:E4"/>
    <mergeCell ref="B5:E5"/>
    <mergeCell ref="B6:E6"/>
    <mergeCell ref="B7:E7"/>
    <mergeCell ref="B12:B13"/>
    <mergeCell ref="D12:D13"/>
    <mergeCell ref="E12:E13"/>
    <mergeCell ref="F12:F13"/>
    <mergeCell ref="B14:B15"/>
    <mergeCell ref="D14:D15"/>
    <mergeCell ref="E14:E15"/>
    <mergeCell ref="F14:F15"/>
    <mergeCell ref="B16:B17"/>
    <mergeCell ref="D16:D17"/>
    <mergeCell ref="E16:E17"/>
    <mergeCell ref="F16:F17"/>
    <mergeCell ref="D18:D20"/>
    <mergeCell ref="F18:F20"/>
    <mergeCell ref="E18:E20"/>
    <mergeCell ref="B18:B20"/>
  </mergeCells>
  <hyperlinks>
    <hyperlink ref="C24" r:id="rId1" xr:uid="{00000000-0004-0000-0400-000000000000}"/>
    <hyperlink ref="F16" r:id="rId2" display="Commuting accounts for about 12% of McGill's greenhouse gas emissions. " xr:uid="{00000000-0004-0000-0400-000001000000}"/>
    <hyperlink ref="C18" r:id="rId3" xr:uid="{00000000-0004-0000-0400-000002000000}"/>
    <hyperlink ref="C29" r:id="rId4" xr:uid="{00000000-0004-0000-0400-000003000000}"/>
    <hyperlink ref="C31" r:id="rId5" xr:uid="{00000000-0004-0000-0400-000004000000}"/>
    <hyperlink ref="C30" r:id="rId6" display="https://www.mcgill.ca/sustainability/sustainability-strategy" xr:uid="{00000000-0004-0000-0400-000005000000}"/>
    <hyperlink ref="C12" r:id="rId7" display="On campus: Learn more about urban agriculture at McGill. Optional: Volunteer with a garden on campus, subscribe to a CSA basket, choose local snacks for team meetings, or shop at the McGill's Farmer's Market." xr:uid="{00000000-0004-0000-0400-000006000000}"/>
    <hyperlink ref="C17" r:id="rId8" display="At home (optional): Try Bixi with the McGill community Bixi discount. Commit to favouring active or public transportation where possible." xr:uid="{00000000-0004-0000-0400-000007000000}"/>
    <hyperlink ref="C16" r:id="rId9" xr:uid="{312E331B-3504-401F-BEC6-A3C4BBCB8EC0}"/>
    <hyperlink ref="C28" r:id="rId10" xr:uid="{BD963C9B-653D-4B8D-80C1-0760F6454A9E}"/>
  </hyperlinks>
  <pageMargins left="0.7" right="0.7" top="0.75" bottom="0.75" header="0.3" footer="0.3"/>
  <pageSetup scale="53" fitToHeight="0" orientation="landscape" r:id="rId11"/>
  <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Down Menu'!$A$1:$A$4</xm:f>
          </x14:formula1>
          <xm:sqref>D12:D31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79998168889431442"/>
  </sheetPr>
  <dimension ref="A1:M38"/>
  <sheetViews>
    <sheetView topLeftCell="A9" zoomScaleNormal="100" workbookViewId="0">
      <selection activeCell="G24" sqref="G24"/>
    </sheetView>
  </sheetViews>
  <sheetFormatPr defaultColWidth="0" defaultRowHeight="14.5" zeroHeight="1"/>
  <cols>
    <col min="1" max="1" width="2.81640625" customWidth="1"/>
    <col min="2" max="6" width="40.7265625" customWidth="1"/>
    <col min="7" max="7" width="25.81640625" customWidth="1"/>
    <col min="8" max="13" width="9.1796875" style="73" customWidth="1"/>
    <col min="14" max="16384" width="9.1796875" style="73" hidden="1"/>
  </cols>
  <sheetData>
    <row r="1" spans="1:7" ht="15" thickBot="1">
      <c r="A1" s="38"/>
      <c r="B1" s="38"/>
      <c r="C1" s="38"/>
      <c r="D1" s="38"/>
      <c r="E1" s="38"/>
      <c r="F1" s="38"/>
      <c r="G1" s="38"/>
    </row>
    <row r="2" spans="1:7" ht="26.5" thickBot="1">
      <c r="A2" s="39"/>
      <c r="B2" s="224" t="s">
        <v>48</v>
      </c>
      <c r="C2" s="225"/>
      <c r="D2" s="225"/>
      <c r="E2" s="225"/>
      <c r="F2" s="226"/>
      <c r="G2" s="39"/>
    </row>
    <row r="3" spans="1:7">
      <c r="A3" s="40"/>
      <c r="B3" s="227" t="s">
        <v>338</v>
      </c>
      <c r="C3" s="227"/>
      <c r="D3" s="227"/>
      <c r="E3" s="227"/>
      <c r="F3" s="227"/>
      <c r="G3" s="41"/>
    </row>
    <row r="4" spans="1:7">
      <c r="A4" s="42"/>
      <c r="B4" s="43"/>
      <c r="C4" s="43"/>
      <c r="D4" s="43"/>
      <c r="E4" s="43"/>
      <c r="F4" s="43"/>
      <c r="G4" s="42"/>
    </row>
    <row r="5" spans="1:7">
      <c r="A5" s="42"/>
      <c r="B5" s="228" t="s">
        <v>335</v>
      </c>
      <c r="C5" s="229"/>
      <c r="D5" s="230">
        <v>0</v>
      </c>
      <c r="E5" s="43"/>
      <c r="F5" s="43"/>
      <c r="G5" s="42"/>
    </row>
    <row r="6" spans="1:7">
      <c r="A6" s="42"/>
      <c r="B6" s="232" t="s">
        <v>23</v>
      </c>
      <c r="C6" s="233"/>
      <c r="D6" s="231"/>
      <c r="E6" s="43"/>
      <c r="F6" s="43"/>
      <c r="G6" s="42"/>
    </row>
    <row r="7" spans="1:7" ht="20.149999999999999" customHeight="1">
      <c r="A7" s="42"/>
      <c r="B7" s="44"/>
      <c r="C7" s="44"/>
      <c r="D7" s="45"/>
      <c r="E7" s="42"/>
      <c r="F7" s="42"/>
      <c r="G7" s="42"/>
    </row>
    <row r="8" spans="1:7" ht="30" customHeight="1">
      <c r="A8" s="42"/>
      <c r="B8" s="228" t="s">
        <v>337</v>
      </c>
      <c r="C8" s="234"/>
      <c r="D8" s="234"/>
      <c r="E8" s="42"/>
      <c r="F8" s="42"/>
      <c r="G8" s="42"/>
    </row>
    <row r="9" spans="1:7" ht="30" customHeight="1">
      <c r="A9" s="42"/>
      <c r="B9" s="232" t="s">
        <v>49</v>
      </c>
      <c r="C9" s="235"/>
      <c r="D9" s="235"/>
      <c r="E9" s="42"/>
      <c r="F9" s="42"/>
      <c r="G9" s="42"/>
    </row>
    <row r="10" spans="1:7">
      <c r="A10" s="42"/>
      <c r="B10" s="236" t="s">
        <v>24</v>
      </c>
      <c r="C10" s="236"/>
      <c r="D10" s="46">
        <v>0</v>
      </c>
      <c r="E10" s="47"/>
      <c r="F10" s="47"/>
      <c r="G10" s="47"/>
    </row>
    <row r="11" spans="1:7">
      <c r="A11" s="42"/>
      <c r="B11" s="237" t="s">
        <v>25</v>
      </c>
      <c r="C11" s="237"/>
      <c r="D11" s="48">
        <v>0</v>
      </c>
      <c r="E11" s="47"/>
      <c r="F11" s="47"/>
      <c r="G11" s="49"/>
    </row>
    <row r="12" spans="1:7">
      <c r="A12" s="42"/>
      <c r="B12" s="237" t="s">
        <v>26</v>
      </c>
      <c r="C12" s="237"/>
      <c r="D12" s="48">
        <v>0</v>
      </c>
      <c r="E12" s="47"/>
      <c r="F12" s="47"/>
      <c r="G12" s="47"/>
    </row>
    <row r="13" spans="1:7">
      <c r="A13" s="42"/>
      <c r="B13" s="237" t="s">
        <v>27</v>
      </c>
      <c r="C13" s="237"/>
      <c r="D13" s="48">
        <v>0</v>
      </c>
      <c r="E13" s="47"/>
      <c r="F13" s="221" t="s">
        <v>28</v>
      </c>
      <c r="G13" s="47"/>
    </row>
    <row r="14" spans="1:7">
      <c r="A14" s="42"/>
      <c r="B14" s="223" t="s">
        <v>29</v>
      </c>
      <c r="C14" s="223"/>
      <c r="D14" s="50">
        <v>0</v>
      </c>
      <c r="E14" s="47"/>
      <c r="F14" s="222"/>
      <c r="G14" s="47"/>
    </row>
    <row r="15" spans="1:7" ht="20.149999999999999" customHeight="1">
      <c r="A15" s="42"/>
      <c r="B15" s="47"/>
      <c r="C15" s="47"/>
      <c r="D15" s="47"/>
      <c r="E15" s="47"/>
      <c r="F15" s="238" t="s">
        <v>30</v>
      </c>
      <c r="G15" s="47"/>
    </row>
    <row r="16" spans="1:7">
      <c r="A16" s="42"/>
      <c r="B16" s="234" t="s">
        <v>336</v>
      </c>
      <c r="C16" s="234"/>
      <c r="D16" s="234"/>
      <c r="E16" s="47"/>
      <c r="F16" s="239"/>
      <c r="G16" s="47"/>
    </row>
    <row r="17" spans="1:7" ht="30" customHeight="1">
      <c r="A17" s="42"/>
      <c r="B17" s="232" t="s">
        <v>339</v>
      </c>
      <c r="C17" s="235"/>
      <c r="D17" s="235"/>
      <c r="E17" s="47"/>
      <c r="F17" s="239"/>
      <c r="G17" s="47"/>
    </row>
    <row r="18" spans="1:7">
      <c r="A18" s="42"/>
      <c r="B18" s="241" t="s">
        <v>31</v>
      </c>
      <c r="C18" s="242"/>
      <c r="D18" s="46">
        <v>0</v>
      </c>
      <c r="E18" s="51"/>
      <c r="F18" s="239"/>
      <c r="G18" s="52"/>
    </row>
    <row r="19" spans="1:7">
      <c r="A19" s="42"/>
      <c r="B19" s="243" t="s">
        <v>32</v>
      </c>
      <c r="C19" s="244"/>
      <c r="D19" s="48">
        <v>0</v>
      </c>
      <c r="E19" s="51"/>
      <c r="F19" s="239"/>
      <c r="G19" s="42"/>
    </row>
    <row r="20" spans="1:7">
      <c r="A20" s="42"/>
      <c r="B20" s="245" t="s">
        <v>33</v>
      </c>
      <c r="C20" s="246"/>
      <c r="D20" s="115">
        <v>0</v>
      </c>
      <c r="E20" s="51"/>
      <c r="F20" s="239"/>
      <c r="G20" s="42"/>
    </row>
    <row r="21" spans="1:7" ht="20.149999999999999" customHeight="1" thickBot="1">
      <c r="A21" s="42"/>
      <c r="B21" s="53"/>
      <c r="C21" s="53"/>
      <c r="D21" s="53"/>
      <c r="E21" s="51"/>
      <c r="F21" s="239"/>
      <c r="G21" s="42"/>
    </row>
    <row r="22" spans="1:7">
      <c r="A22" s="42"/>
      <c r="B22" s="247" t="s">
        <v>332</v>
      </c>
      <c r="C22" s="248"/>
      <c r="D22" s="251">
        <f>'Criteria Emissions'!C20</f>
        <v>0</v>
      </c>
      <c r="E22" s="51"/>
      <c r="F22" s="239"/>
      <c r="G22" s="42"/>
    </row>
    <row r="23" spans="1:7" ht="15" thickBot="1">
      <c r="A23" s="42"/>
      <c r="B23" s="249"/>
      <c r="C23" s="250"/>
      <c r="D23" s="252"/>
      <c r="E23" s="51"/>
      <c r="F23" s="240"/>
      <c r="G23" s="54"/>
    </row>
    <row r="24" spans="1:7" ht="20.149999999999999" customHeight="1">
      <c r="A24" s="42"/>
      <c r="B24" s="55"/>
      <c r="C24" s="55"/>
      <c r="D24" s="56"/>
      <c r="E24" s="51"/>
      <c r="F24" s="57"/>
      <c r="G24" s="42"/>
    </row>
    <row r="25" spans="1:7">
      <c r="A25" s="42"/>
      <c r="B25" s="228" t="s">
        <v>34</v>
      </c>
      <c r="C25" s="228"/>
      <c r="D25" s="228"/>
      <c r="E25" s="51"/>
      <c r="F25" s="42"/>
      <c r="G25" s="42"/>
    </row>
    <row r="26" spans="1:7">
      <c r="A26" s="42"/>
      <c r="B26" s="253" t="s">
        <v>334</v>
      </c>
      <c r="C26" s="253"/>
      <c r="D26" s="253"/>
      <c r="E26" s="253"/>
      <c r="F26" s="253"/>
      <c r="G26" s="42"/>
    </row>
    <row r="27" spans="1:7" ht="15.5">
      <c r="A27" s="42"/>
      <c r="B27" s="58" t="s">
        <v>35</v>
      </c>
      <c r="C27" s="59" t="s">
        <v>36</v>
      </c>
      <c r="D27" s="58" t="s">
        <v>37</v>
      </c>
      <c r="E27" s="60" t="s">
        <v>333</v>
      </c>
      <c r="F27" s="58" t="s">
        <v>38</v>
      </c>
      <c r="G27" s="52"/>
    </row>
    <row r="28" spans="1:7" ht="43.5">
      <c r="A28" s="42"/>
      <c r="B28" s="169" t="s">
        <v>554</v>
      </c>
      <c r="C28" s="170" t="s">
        <v>555</v>
      </c>
      <c r="D28" s="168">
        <f>35</f>
        <v>35</v>
      </c>
      <c r="E28" s="168">
        <f>D28*D22</f>
        <v>0</v>
      </c>
      <c r="F28" s="171" t="s">
        <v>556</v>
      </c>
      <c r="G28" s="42"/>
    </row>
    <row r="29" spans="1:7">
      <c r="A29" s="42"/>
      <c r="B29" s="61" t="s">
        <v>39</v>
      </c>
      <c r="C29" s="70"/>
      <c r="D29" s="63">
        <f>30.57</f>
        <v>30.57</v>
      </c>
      <c r="E29" s="63">
        <f>D29*D22</f>
        <v>0</v>
      </c>
      <c r="F29" s="64" t="s">
        <v>40</v>
      </c>
      <c r="G29" s="42"/>
    </row>
    <row r="30" spans="1:7">
      <c r="A30" s="42"/>
      <c r="B30" s="254" t="s">
        <v>41</v>
      </c>
      <c r="C30" s="172" t="s">
        <v>42</v>
      </c>
      <c r="D30" s="173">
        <f>28</f>
        <v>28</v>
      </c>
      <c r="E30" s="174">
        <f>D30*D22</f>
        <v>0</v>
      </c>
      <c r="F30" s="254" t="s">
        <v>40</v>
      </c>
      <c r="G30" s="42"/>
    </row>
    <row r="31" spans="1:7">
      <c r="A31" s="42"/>
      <c r="B31" s="255"/>
      <c r="C31" s="65" t="s">
        <v>43</v>
      </c>
      <c r="D31" s="66">
        <f>35</f>
        <v>35</v>
      </c>
      <c r="E31" s="67">
        <f>D31*D22</f>
        <v>0</v>
      </c>
      <c r="F31" s="255"/>
      <c r="G31" s="42"/>
    </row>
    <row r="32" spans="1:7">
      <c r="A32" s="42"/>
      <c r="B32" s="256" t="s">
        <v>44</v>
      </c>
      <c r="C32" s="257" t="s">
        <v>45</v>
      </c>
      <c r="D32" s="68">
        <f>11</f>
        <v>11</v>
      </c>
      <c r="E32" s="258">
        <f>D32*D22</f>
        <v>0</v>
      </c>
      <c r="F32" s="256" t="s">
        <v>46</v>
      </c>
      <c r="G32" s="42"/>
    </row>
    <row r="33" spans="1:7">
      <c r="A33" s="42"/>
      <c r="B33" s="255"/>
      <c r="C33" s="245"/>
      <c r="D33" s="69" t="s">
        <v>47</v>
      </c>
      <c r="E33" s="259"/>
      <c r="F33" s="255"/>
      <c r="G33" s="42"/>
    </row>
    <row r="34" spans="1:7" s="72" customFormat="1">
      <c r="A34" s="71"/>
      <c r="B34" s="71"/>
      <c r="C34" s="71"/>
      <c r="D34" s="71"/>
      <c r="E34" s="71"/>
      <c r="F34" s="71"/>
      <c r="G34" s="71"/>
    </row>
    <row r="35" spans="1:7" s="72" customFormat="1"/>
    <row r="36" spans="1:7" s="72" customFormat="1"/>
    <row r="37" spans="1:7" s="72" customFormat="1"/>
    <row r="38" spans="1:7"/>
  </sheetData>
  <mergeCells count="29">
    <mergeCell ref="B25:D25"/>
    <mergeCell ref="B26:F26"/>
    <mergeCell ref="B30:B31"/>
    <mergeCell ref="F30:F31"/>
    <mergeCell ref="B32:B33"/>
    <mergeCell ref="C32:C33"/>
    <mergeCell ref="E32:E33"/>
    <mergeCell ref="F32:F33"/>
    <mergeCell ref="F15:F23"/>
    <mergeCell ref="B16:D16"/>
    <mergeCell ref="B17:D17"/>
    <mergeCell ref="B18:C18"/>
    <mergeCell ref="B19:C19"/>
    <mergeCell ref="B20:C20"/>
    <mergeCell ref="B22:C23"/>
    <mergeCell ref="D22:D23"/>
    <mergeCell ref="F13:F14"/>
    <mergeCell ref="B14:C14"/>
    <mergeCell ref="B2:F2"/>
    <mergeCell ref="B3:F3"/>
    <mergeCell ref="B5:C5"/>
    <mergeCell ref="D5:D6"/>
    <mergeCell ref="B6:C6"/>
    <mergeCell ref="B8:D8"/>
    <mergeCell ref="B9:D9"/>
    <mergeCell ref="B10:C10"/>
    <mergeCell ref="B11:C11"/>
    <mergeCell ref="B12:C12"/>
    <mergeCell ref="B13:C13"/>
  </mergeCells>
  <conditionalFormatting sqref="B10">
    <cfRule type="cellIs" dxfId="7" priority="3" operator="equal">
      <formula>0</formula>
    </cfRule>
  </conditionalFormatting>
  <conditionalFormatting sqref="B11:B14">
    <cfRule type="cellIs" dxfId="6" priority="2" operator="equal">
      <formula>0</formula>
    </cfRule>
  </conditionalFormatting>
  <conditionalFormatting sqref="D5">
    <cfRule type="cellIs" dxfId="5" priority="8" operator="equal">
      <formula>0</formula>
    </cfRule>
  </conditionalFormatting>
  <hyperlinks>
    <hyperlink ref="F30" r:id="rId1" display="Link" xr:uid="{00000000-0004-0000-0500-000001000000}"/>
    <hyperlink ref="B30" r:id="rId2" display="Carbon Boréale" xr:uid="{00000000-0004-0000-0500-000003000000}"/>
    <hyperlink ref="D33" r:id="rId3" display="Verify CAD/USD conversion rate" xr:uid="{00000000-0004-0000-0500-000004000000}"/>
    <hyperlink ref="B32:B33" r:id="rId4" display="The Gold Standard Climate+ Portfolio" xr:uid="{00000000-0004-0000-0500-000005000000}"/>
    <hyperlink ref="F32:F33" r:id="rId5" display="Purchase offsets (USD)" xr:uid="{00000000-0004-0000-0500-000006000000}"/>
    <hyperlink ref="B30:B31" r:id="rId6" display="Carbon Boréale" xr:uid="{00000000-0004-0000-0500-000007000000}"/>
    <hyperlink ref="F30:F31" r:id="rId7" display="Purchase offsets" xr:uid="{00000000-0004-0000-0500-000008000000}"/>
    <hyperlink ref="F29" r:id="rId8" xr:uid="{F7F0BCD4-2E0A-48AC-B6CD-B40D86A4FE1B}"/>
    <hyperlink ref="B29" r:id="rId9" display="Bourse du Carbone Scol’ERE" xr:uid="{CB17F46E-0A31-4DC5-920A-201354CEDD2B}"/>
    <hyperlink ref="B28" r:id="rId10" xr:uid="{F6E2785A-AD09-40B0-97C2-C62608947AE7}"/>
    <hyperlink ref="F28" r:id="rId11" xr:uid="{84D443F0-9530-42DD-BE3B-5E4043E2B74B}"/>
  </hyperlinks>
  <pageMargins left="0.7" right="0.7" top="0.75" bottom="0.75" header="0.3" footer="0.3"/>
  <drawing r:id="rId1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'Criteria Emissions'!$C$25:$C$52</xm:f>
          </x14:formula1>
          <xm:sqref>B10:C10</xm:sqref>
        </x14:dataValidation>
        <x14:dataValidation type="list" allowBlank="1" showInputMessage="1" showErrorMessage="1" xr:uid="{00000000-0002-0000-0500-000001000000}">
          <x14:formula1>
            <xm:f>'Criteria Emissions'!$C$53:$C$103</xm:f>
          </x14:formula1>
          <xm:sqref>B11:C11</xm:sqref>
        </x14:dataValidation>
        <x14:dataValidation type="list" allowBlank="1" showInputMessage="1" showErrorMessage="1" xr:uid="{00000000-0002-0000-0500-000002000000}">
          <x14:formula1>
            <xm:f>'Criteria Emissions'!$C$104:$C$155</xm:f>
          </x14:formula1>
          <xm:sqref>B12:C12</xm:sqref>
        </x14:dataValidation>
        <x14:dataValidation type="list" allowBlank="1" showInputMessage="1" showErrorMessage="1" xr:uid="{00000000-0002-0000-0500-000003000000}">
          <x14:formula1>
            <xm:f>'Criteria Emissions'!$C$156:$C$201</xm:f>
          </x14:formula1>
          <xm:sqref>B13:C13</xm:sqref>
        </x14:dataValidation>
        <x14:dataValidation type="list" allowBlank="1" showInputMessage="1" showErrorMessage="1" xr:uid="{00000000-0002-0000-0500-000004000000}">
          <x14:formula1>
            <xm:f>'Criteria Emissions'!$C$202:$C$277</xm:f>
          </x14:formula1>
          <xm:sqref>B14:C14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C22"/>
  <sheetViews>
    <sheetView workbookViewId="0">
      <selection activeCell="C24" sqref="C24"/>
    </sheetView>
  </sheetViews>
  <sheetFormatPr defaultColWidth="8.81640625" defaultRowHeight="14.5"/>
  <cols>
    <col min="1" max="1" width="2.81640625" customWidth="1"/>
    <col min="2" max="2" width="7.7265625" customWidth="1"/>
    <col min="3" max="3" width="127.1796875" customWidth="1"/>
    <col min="4" max="4" width="11.36328125" customWidth="1"/>
    <col min="5" max="5" width="10.36328125" customWidth="1"/>
    <col min="6" max="6" width="9.1796875" customWidth="1"/>
  </cols>
  <sheetData>
    <row r="1" spans="2:3" ht="15" thickBot="1"/>
    <row r="2" spans="2:3" ht="26.5" thickBot="1">
      <c r="B2" s="224" t="s">
        <v>357</v>
      </c>
      <c r="C2" s="225"/>
    </row>
    <row r="4" spans="2:3">
      <c r="B4" s="150" t="s">
        <v>420</v>
      </c>
    </row>
    <row r="5" spans="2:3">
      <c r="B5">
        <v>1</v>
      </c>
      <c r="C5" t="s">
        <v>423</v>
      </c>
    </row>
    <row r="6" spans="2:3">
      <c r="B6">
        <v>2</v>
      </c>
      <c r="C6" s="167" t="s">
        <v>548</v>
      </c>
    </row>
    <row r="7" spans="2:3">
      <c r="B7">
        <v>3</v>
      </c>
      <c r="C7" s="167" t="s">
        <v>350</v>
      </c>
    </row>
    <row r="8" spans="2:3">
      <c r="B8">
        <v>4</v>
      </c>
      <c r="C8" t="s">
        <v>388</v>
      </c>
    </row>
    <row r="9" spans="2:3">
      <c r="B9" s="150" t="s">
        <v>421</v>
      </c>
    </row>
    <row r="10" spans="2:3">
      <c r="B10">
        <v>1</v>
      </c>
      <c r="C10" t="s">
        <v>381</v>
      </c>
    </row>
    <row r="11" spans="2:3">
      <c r="B11">
        <v>2</v>
      </c>
      <c r="C11" t="s">
        <v>382</v>
      </c>
    </row>
    <row r="12" spans="2:3">
      <c r="B12">
        <v>3</v>
      </c>
      <c r="C12" t="s">
        <v>387</v>
      </c>
    </row>
    <row r="14" spans="2:3">
      <c r="B14" s="150" t="s">
        <v>522</v>
      </c>
    </row>
    <row r="15" spans="2:3">
      <c r="B15">
        <v>1</v>
      </c>
      <c r="C15" s="167" t="s">
        <v>523</v>
      </c>
    </row>
    <row r="16" spans="2:3">
      <c r="B16">
        <v>2</v>
      </c>
      <c r="C16" s="167" t="s">
        <v>525</v>
      </c>
    </row>
    <row r="18" spans="2:3">
      <c r="B18" s="150" t="s">
        <v>422</v>
      </c>
    </row>
    <row r="19" spans="2:3">
      <c r="B19">
        <v>1</v>
      </c>
      <c r="C19" s="167" t="s">
        <v>392</v>
      </c>
    </row>
    <row r="22" spans="2:3">
      <c r="C22" t="s">
        <v>383</v>
      </c>
    </row>
  </sheetData>
  <mergeCells count="1">
    <mergeCell ref="B2:C2"/>
  </mergeCells>
  <hyperlinks>
    <hyperlink ref="C6" r:id="rId1" xr:uid="{BF18EA1C-9D7C-4F25-9D08-112EDFC54C53}"/>
    <hyperlink ref="C7" r:id="rId2" xr:uid="{0EF580E8-CE4D-41F1-8280-2AA5CF000BBD}"/>
    <hyperlink ref="C15" r:id="rId3" xr:uid="{0D350907-7880-4CCD-96F8-E7BB39F701F1}"/>
    <hyperlink ref="C16" r:id="rId4" xr:uid="{C2D73E75-52BE-44A0-BD36-68B96B36F06C}"/>
    <hyperlink ref="C19" r:id="rId5" xr:uid="{08BFCE66-9300-4DB1-BB5A-3BC4515581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89"/>
  <sheetViews>
    <sheetView topLeftCell="A22" zoomScaleNormal="100" workbookViewId="0">
      <selection activeCell="B67" sqref="B67"/>
    </sheetView>
  </sheetViews>
  <sheetFormatPr defaultColWidth="8.81640625" defaultRowHeight="14.5"/>
  <cols>
    <col min="1" max="1" width="2.81640625" customWidth="1"/>
    <col min="2" max="2" width="78.7265625" customWidth="1"/>
    <col min="3" max="3" width="48.7265625" customWidth="1"/>
    <col min="4" max="4" width="18.7265625" customWidth="1"/>
    <col min="5" max="5" width="29.81640625" bestFit="1" customWidth="1"/>
    <col min="6" max="7" width="18.7265625" customWidth="1"/>
  </cols>
  <sheetData>
    <row r="1" spans="1:10">
      <c r="A1" s="74"/>
      <c r="B1" s="74"/>
      <c r="C1" s="74"/>
      <c r="D1" s="75"/>
      <c r="E1" s="75"/>
      <c r="F1" s="75"/>
      <c r="G1" s="75"/>
    </row>
    <row r="2" spans="1:10">
      <c r="A2" s="74"/>
      <c r="B2" s="261" t="s">
        <v>50</v>
      </c>
      <c r="C2" s="262"/>
      <c r="D2" s="262"/>
      <c r="E2" s="262"/>
      <c r="F2" s="262"/>
      <c r="G2" s="263"/>
    </row>
    <row r="3" spans="1:10">
      <c r="A3" s="74"/>
      <c r="B3" s="74"/>
      <c r="C3" s="74"/>
      <c r="D3" s="75"/>
      <c r="E3" s="75"/>
      <c r="F3" s="75"/>
      <c r="G3" s="75"/>
    </row>
    <row r="4" spans="1:10">
      <c r="A4" s="74"/>
      <c r="B4" s="76" t="s">
        <v>322</v>
      </c>
      <c r="C4" s="77">
        <f>'Estimated Travel Emissions'!D5</f>
        <v>0</v>
      </c>
      <c r="D4" s="78"/>
      <c r="E4" s="78"/>
      <c r="F4" s="78"/>
      <c r="G4" s="78"/>
    </row>
    <row r="5" spans="1:10">
      <c r="A5" s="79"/>
      <c r="B5" s="80"/>
      <c r="C5" s="81"/>
      <c r="D5" s="82"/>
      <c r="E5" s="82"/>
      <c r="F5" s="75"/>
      <c r="G5" s="82"/>
    </row>
    <row r="6" spans="1:10">
      <c r="A6" s="79"/>
      <c r="B6" s="264" t="s">
        <v>51</v>
      </c>
      <c r="C6" s="265"/>
      <c r="D6" s="79"/>
      <c r="E6" s="83" t="s">
        <v>52</v>
      </c>
      <c r="F6" s="84" t="s">
        <v>53</v>
      </c>
      <c r="G6" s="85"/>
    </row>
    <row r="7" spans="1:10">
      <c r="A7" s="79"/>
      <c r="B7" s="86" t="s">
        <v>54</v>
      </c>
      <c r="C7" s="87">
        <f>'Estimated Travel Emissions'!D10</f>
        <v>0</v>
      </c>
      <c r="D7" s="88">
        <f>C7*E7</f>
        <v>0</v>
      </c>
      <c r="E7" s="75">
        <v>1</v>
      </c>
      <c r="F7" s="89" t="s">
        <v>55</v>
      </c>
      <c r="G7" s="79"/>
    </row>
    <row r="8" spans="1:10">
      <c r="A8" s="79"/>
      <c r="B8" s="86" t="s">
        <v>56</v>
      </c>
      <c r="C8" s="87">
        <f>'Estimated Travel Emissions'!D11</f>
        <v>0</v>
      </c>
      <c r="D8" s="88">
        <f>C8*E8</f>
        <v>0</v>
      </c>
      <c r="E8" s="75">
        <v>2</v>
      </c>
      <c r="F8" s="89" t="s">
        <v>57</v>
      </c>
      <c r="G8" s="79"/>
    </row>
    <row r="9" spans="1:10">
      <c r="A9" s="79"/>
      <c r="B9" s="86" t="s">
        <v>58</v>
      </c>
      <c r="C9" s="87">
        <f>'Estimated Travel Emissions'!D12</f>
        <v>0</v>
      </c>
      <c r="D9" s="88">
        <f>C9*E9</f>
        <v>0</v>
      </c>
      <c r="E9" s="75">
        <v>3</v>
      </c>
      <c r="F9" s="89" t="s">
        <v>59</v>
      </c>
      <c r="G9" s="79"/>
    </row>
    <row r="10" spans="1:10">
      <c r="A10" s="79"/>
      <c r="B10" s="86" t="s">
        <v>60</v>
      </c>
      <c r="C10" s="87">
        <f>'Estimated Travel Emissions'!D13</f>
        <v>0</v>
      </c>
      <c r="D10" s="88">
        <f>C10*E10</f>
        <v>0</v>
      </c>
      <c r="E10" s="75">
        <v>4</v>
      </c>
      <c r="F10" s="89" t="s">
        <v>61</v>
      </c>
      <c r="G10" s="79"/>
    </row>
    <row r="11" spans="1:10" ht="15" thickBot="1">
      <c r="A11" s="79"/>
      <c r="B11" s="86" t="s">
        <v>62</v>
      </c>
      <c r="C11" s="90">
        <f>'Estimated Travel Emissions'!D14</f>
        <v>0</v>
      </c>
      <c r="D11" s="88">
        <f>C11*E11</f>
        <v>0</v>
      </c>
      <c r="E11" s="75">
        <v>5</v>
      </c>
      <c r="F11" s="89" t="s">
        <v>63</v>
      </c>
      <c r="G11" s="79"/>
    </row>
    <row r="12" spans="1:10" ht="15" thickBot="1">
      <c r="A12" s="79"/>
      <c r="B12" s="91"/>
      <c r="C12" s="92" t="s">
        <v>327</v>
      </c>
      <c r="D12" s="93">
        <f>SUM(D7:D11)</f>
        <v>0</v>
      </c>
      <c r="E12" s="75"/>
      <c r="F12" s="75"/>
      <c r="G12" s="75"/>
    </row>
    <row r="13" spans="1:10">
      <c r="A13" s="79"/>
      <c r="B13" s="79"/>
      <c r="C13" s="78"/>
      <c r="D13" s="88"/>
      <c r="E13" s="75"/>
      <c r="F13" s="75"/>
      <c r="G13" s="75"/>
    </row>
    <row r="14" spans="1:10">
      <c r="A14" s="79"/>
      <c r="B14" s="264" t="s">
        <v>323</v>
      </c>
      <c r="C14" s="265"/>
      <c r="D14" s="94"/>
      <c r="E14" s="83" t="s">
        <v>329</v>
      </c>
      <c r="F14" s="83" t="s">
        <v>64</v>
      </c>
      <c r="G14" s="83" t="s">
        <v>330</v>
      </c>
      <c r="H14" s="260" t="s">
        <v>331</v>
      </c>
      <c r="I14" s="260"/>
      <c r="J14" s="260"/>
    </row>
    <row r="15" spans="1:10">
      <c r="A15" s="79"/>
      <c r="B15" s="70" t="s">
        <v>324</v>
      </c>
      <c r="C15" s="87">
        <f>'Estimated Travel Emissions'!D18</f>
        <v>0</v>
      </c>
      <c r="D15" s="94">
        <f>C15*E15*F15</f>
        <v>0</v>
      </c>
      <c r="E15" s="75">
        <v>0</v>
      </c>
      <c r="F15" s="75">
        <v>2</v>
      </c>
      <c r="G15" s="75">
        <v>219</v>
      </c>
      <c r="H15" s="260"/>
      <c r="I15" s="260"/>
      <c r="J15" s="260"/>
    </row>
    <row r="16" spans="1:10">
      <c r="A16" s="79"/>
      <c r="B16" s="62" t="s">
        <v>325</v>
      </c>
      <c r="C16" s="87">
        <f>'Estimated Travel Emissions'!D19</f>
        <v>0</v>
      </c>
      <c r="D16" s="94">
        <f>C16*E16*F16</f>
        <v>0</v>
      </c>
      <c r="E16" s="75">
        <v>9.7704724241315551E-4</v>
      </c>
      <c r="F16" s="75">
        <v>2</v>
      </c>
      <c r="G16" s="75">
        <v>219</v>
      </c>
      <c r="H16" s="260"/>
      <c r="I16" s="260"/>
      <c r="J16" s="260"/>
    </row>
    <row r="17" spans="1:10" ht="15" thickBot="1">
      <c r="A17" s="79"/>
      <c r="B17" s="70" t="s">
        <v>326</v>
      </c>
      <c r="C17" s="87">
        <f>'Estimated Travel Emissions'!D20</f>
        <v>0</v>
      </c>
      <c r="D17" s="94">
        <f>C17*E17*F17</f>
        <v>0</v>
      </c>
      <c r="E17" s="75">
        <v>3.1473294331284913E-3</v>
      </c>
      <c r="F17" s="75">
        <v>2</v>
      </c>
      <c r="G17" s="75">
        <v>219</v>
      </c>
      <c r="H17" s="260"/>
      <c r="I17" s="260"/>
      <c r="J17" s="260"/>
    </row>
    <row r="18" spans="1:10" ht="15" thickBot="1">
      <c r="A18" s="79"/>
      <c r="B18" s="95"/>
      <c r="C18" s="92" t="s">
        <v>328</v>
      </c>
      <c r="D18" s="93">
        <f>SUM(D15:D17)</f>
        <v>0</v>
      </c>
      <c r="E18" s="75"/>
      <c r="F18" s="75"/>
      <c r="G18" s="75"/>
    </row>
    <row r="19" spans="1:10" ht="15" thickBot="1">
      <c r="A19" s="79"/>
      <c r="B19" s="96"/>
      <c r="C19" s="79"/>
      <c r="D19" s="75"/>
      <c r="E19" s="75"/>
      <c r="F19" s="75"/>
      <c r="G19" s="75"/>
    </row>
    <row r="20" spans="1:10" ht="15" thickBot="1">
      <c r="A20" s="79"/>
      <c r="B20" s="97" t="s">
        <v>65</v>
      </c>
      <c r="C20" s="98">
        <f>D12+D18</f>
        <v>0</v>
      </c>
      <c r="D20" s="74"/>
      <c r="E20" s="74"/>
      <c r="F20" s="74"/>
      <c r="G20" s="74"/>
    </row>
    <row r="21" spans="1:10">
      <c r="A21" s="79"/>
      <c r="B21" s="99"/>
      <c r="C21" s="100"/>
      <c r="D21" s="82"/>
      <c r="E21" s="82"/>
      <c r="F21" s="82"/>
      <c r="G21" s="82"/>
    </row>
    <row r="22" spans="1:10">
      <c r="A22" s="79"/>
      <c r="B22" s="266" t="s">
        <v>66</v>
      </c>
      <c r="C22" s="266"/>
      <c r="D22" s="266"/>
      <c r="E22" s="266"/>
      <c r="F22" s="266"/>
      <c r="G22" s="266"/>
    </row>
    <row r="23" spans="1:10">
      <c r="A23" s="79"/>
      <c r="B23" s="101"/>
      <c r="C23" s="16"/>
      <c r="D23" s="102"/>
      <c r="E23" s="82"/>
      <c r="F23" s="82"/>
      <c r="G23" s="82"/>
    </row>
    <row r="24" spans="1:10" ht="29.5" thickBot="1">
      <c r="A24" s="79"/>
      <c r="B24" s="79"/>
      <c r="C24" s="103" t="s">
        <v>67</v>
      </c>
      <c r="D24" s="104" t="s">
        <v>68</v>
      </c>
      <c r="E24" s="267" t="s">
        <v>69</v>
      </c>
      <c r="F24" s="268"/>
      <c r="G24" s="268"/>
    </row>
    <row r="25" spans="1:10" ht="15" thickBot="1">
      <c r="A25" s="79"/>
      <c r="B25" s="79"/>
      <c r="C25" s="105" t="s">
        <v>70</v>
      </c>
      <c r="D25" s="106"/>
      <c r="E25" s="102"/>
      <c r="F25" s="102"/>
      <c r="G25" s="102"/>
    </row>
    <row r="26" spans="1:10" ht="15" thickBot="1">
      <c r="A26" s="79"/>
      <c r="B26" s="79"/>
      <c r="C26" s="107" t="s">
        <v>71</v>
      </c>
      <c r="D26" s="108">
        <v>1</v>
      </c>
      <c r="E26" s="109"/>
      <c r="F26" s="75"/>
      <c r="G26" s="75"/>
    </row>
    <row r="27" spans="1:10" ht="15" thickBot="1">
      <c r="A27" s="79"/>
      <c r="B27" s="79"/>
      <c r="C27" s="107" t="s">
        <v>72</v>
      </c>
      <c r="D27" s="108">
        <v>1</v>
      </c>
      <c r="E27" s="110"/>
      <c r="F27" s="110"/>
      <c r="G27" s="110"/>
    </row>
    <row r="28" spans="1:10" ht="15" thickBot="1">
      <c r="A28" s="79"/>
      <c r="B28" s="79"/>
      <c r="C28" s="107" t="s">
        <v>73</v>
      </c>
      <c r="D28" s="108">
        <v>1</v>
      </c>
      <c r="E28" s="111"/>
      <c r="F28" s="110"/>
      <c r="G28" s="110"/>
    </row>
    <row r="29" spans="1:10" ht="15" thickBot="1">
      <c r="A29" s="79"/>
      <c r="B29" s="79"/>
      <c r="C29" s="107" t="s">
        <v>74</v>
      </c>
      <c r="D29" s="108">
        <v>1</v>
      </c>
      <c r="E29" s="111"/>
      <c r="F29" s="110"/>
      <c r="G29" s="110"/>
    </row>
    <row r="30" spans="1:10" ht="15" thickBot="1">
      <c r="A30" s="79"/>
      <c r="B30" s="79"/>
      <c r="C30" s="107" t="s">
        <v>75</v>
      </c>
      <c r="D30" s="108">
        <v>1</v>
      </c>
      <c r="E30" s="111"/>
      <c r="F30" s="111"/>
      <c r="G30" s="111"/>
    </row>
    <row r="31" spans="1:10" ht="15" thickBot="1">
      <c r="A31" s="79"/>
      <c r="B31" s="79"/>
      <c r="C31" s="107" t="s">
        <v>76</v>
      </c>
      <c r="D31" s="108">
        <v>1</v>
      </c>
      <c r="E31" s="111"/>
      <c r="F31" s="111"/>
      <c r="G31" s="111"/>
    </row>
    <row r="32" spans="1:10" ht="15" thickBot="1">
      <c r="A32" s="79"/>
      <c r="B32" s="79"/>
      <c r="C32" s="107" t="s">
        <v>77</v>
      </c>
      <c r="D32" s="108">
        <v>1</v>
      </c>
      <c r="E32" s="111"/>
      <c r="F32" s="111"/>
      <c r="G32" s="111"/>
    </row>
    <row r="33" spans="1:7" ht="15" thickBot="1">
      <c r="A33" s="79"/>
      <c r="B33" s="79"/>
      <c r="C33" s="107" t="s">
        <v>78</v>
      </c>
      <c r="D33" s="108">
        <v>1</v>
      </c>
      <c r="E33" s="111"/>
      <c r="F33" s="111"/>
      <c r="G33" s="111"/>
    </row>
    <row r="34" spans="1:7" ht="15" thickBot="1">
      <c r="A34" s="79"/>
      <c r="B34" s="79"/>
      <c r="C34" s="107" t="s">
        <v>79</v>
      </c>
      <c r="D34" s="108">
        <v>1</v>
      </c>
      <c r="E34" s="111"/>
      <c r="F34" s="111"/>
      <c r="G34" s="111"/>
    </row>
    <row r="35" spans="1:7" ht="15" thickBot="1">
      <c r="A35" s="79"/>
      <c r="B35" s="79"/>
      <c r="C35" s="107" t="s">
        <v>80</v>
      </c>
      <c r="D35" s="108">
        <v>1</v>
      </c>
      <c r="E35" s="111"/>
      <c r="F35" s="111"/>
      <c r="G35" s="111"/>
    </row>
    <row r="36" spans="1:7" ht="15" thickBot="1">
      <c r="A36" s="79"/>
      <c r="B36" s="79"/>
      <c r="C36" s="107" t="s">
        <v>81</v>
      </c>
      <c r="D36" s="108">
        <v>1</v>
      </c>
      <c r="E36" s="111"/>
      <c r="F36" s="111"/>
      <c r="G36" s="111"/>
    </row>
    <row r="37" spans="1:7" ht="15" thickBot="1">
      <c r="A37" s="79"/>
      <c r="B37" s="79"/>
      <c r="C37" s="107" t="s">
        <v>82</v>
      </c>
      <c r="D37" s="108">
        <v>1</v>
      </c>
      <c r="E37" s="111"/>
      <c r="F37" s="111"/>
      <c r="G37" s="111"/>
    </row>
    <row r="38" spans="1:7" ht="15" thickBot="1">
      <c r="A38" s="79"/>
      <c r="B38" s="79"/>
      <c r="C38" s="107" t="s">
        <v>83</v>
      </c>
      <c r="D38" s="108">
        <v>1</v>
      </c>
      <c r="E38" s="111"/>
      <c r="F38" s="111"/>
      <c r="G38" s="111"/>
    </row>
    <row r="39" spans="1:7" ht="15" thickBot="1">
      <c r="A39" s="79"/>
      <c r="B39" s="79"/>
      <c r="C39" s="107" t="s">
        <v>84</v>
      </c>
      <c r="D39" s="108">
        <v>1</v>
      </c>
      <c r="E39" s="111"/>
      <c r="F39" s="111"/>
      <c r="G39" s="111"/>
    </row>
    <row r="40" spans="1:7" ht="15" thickBot="1">
      <c r="A40" s="79"/>
      <c r="B40" s="79"/>
      <c r="C40" s="107" t="s">
        <v>85</v>
      </c>
      <c r="D40" s="108">
        <v>1</v>
      </c>
      <c r="E40" s="111"/>
      <c r="F40" s="111"/>
      <c r="G40" s="111"/>
    </row>
    <row r="41" spans="1:7" ht="15" thickBot="1">
      <c r="A41" s="79"/>
      <c r="B41" s="79"/>
      <c r="C41" s="107" t="s">
        <v>86</v>
      </c>
      <c r="D41" s="108">
        <v>1</v>
      </c>
      <c r="E41" s="111"/>
      <c r="F41" s="111"/>
      <c r="G41" s="111"/>
    </row>
    <row r="42" spans="1:7" ht="15" thickBot="1">
      <c r="A42" s="79"/>
      <c r="B42" s="79"/>
      <c r="C42" s="107" t="s">
        <v>87</v>
      </c>
      <c r="D42" s="108">
        <v>1</v>
      </c>
      <c r="E42" s="111"/>
      <c r="F42" s="111"/>
      <c r="G42" s="111"/>
    </row>
    <row r="43" spans="1:7" ht="15" thickBot="1">
      <c r="A43" s="79"/>
      <c r="B43" s="79"/>
      <c r="C43" s="107" t="s">
        <v>88</v>
      </c>
      <c r="D43" s="108">
        <v>1</v>
      </c>
      <c r="E43" s="111"/>
      <c r="F43" s="111"/>
      <c r="G43" s="111"/>
    </row>
    <row r="44" spans="1:7" ht="15" thickBot="1">
      <c r="A44" s="79"/>
      <c r="B44" s="79"/>
      <c r="C44" s="107" t="s">
        <v>89</v>
      </c>
      <c r="D44" s="108">
        <v>1</v>
      </c>
      <c r="E44" s="111"/>
      <c r="F44" s="111"/>
      <c r="G44" s="111"/>
    </row>
    <row r="45" spans="1:7" ht="15" thickBot="1">
      <c r="A45" s="79"/>
      <c r="B45" s="79"/>
      <c r="C45" s="107" t="s">
        <v>90</v>
      </c>
      <c r="D45" s="108">
        <v>1</v>
      </c>
      <c r="E45" s="111"/>
      <c r="F45" s="111"/>
      <c r="G45" s="111"/>
    </row>
    <row r="46" spans="1:7" ht="15" thickBot="1">
      <c r="A46" s="79"/>
      <c r="B46" s="79"/>
      <c r="C46" s="107" t="s">
        <v>91</v>
      </c>
      <c r="D46" s="108">
        <v>1</v>
      </c>
      <c r="E46" s="111"/>
      <c r="F46" s="111"/>
      <c r="G46" s="111"/>
    </row>
    <row r="47" spans="1:7" ht="15" thickBot="1">
      <c r="A47" s="79"/>
      <c r="B47" s="79"/>
      <c r="C47" s="107" t="s">
        <v>92</v>
      </c>
      <c r="D47" s="108">
        <v>1</v>
      </c>
      <c r="E47" s="111"/>
      <c r="F47" s="111"/>
      <c r="G47" s="111"/>
    </row>
    <row r="48" spans="1:7" ht="15" thickBot="1">
      <c r="A48" s="79"/>
      <c r="B48" s="79"/>
      <c r="C48" s="107" t="s">
        <v>93</v>
      </c>
      <c r="D48" s="108">
        <v>1</v>
      </c>
      <c r="E48" s="111"/>
      <c r="F48" s="111"/>
      <c r="G48" s="111"/>
    </row>
    <row r="49" spans="1:7" ht="15" thickBot="1">
      <c r="A49" s="79"/>
      <c r="B49" s="79"/>
      <c r="C49" s="107" t="s">
        <v>94</v>
      </c>
      <c r="D49" s="108">
        <v>1</v>
      </c>
      <c r="E49" s="111"/>
      <c r="F49" s="111"/>
      <c r="G49" s="111"/>
    </row>
    <row r="50" spans="1:7" ht="15" thickBot="1">
      <c r="A50" s="79"/>
      <c r="B50" s="79"/>
      <c r="C50" s="107" t="s">
        <v>95</v>
      </c>
      <c r="D50" s="108">
        <v>1</v>
      </c>
      <c r="E50" s="111"/>
      <c r="F50" s="111"/>
      <c r="G50" s="111"/>
    </row>
    <row r="51" spans="1:7" ht="15" thickBot="1">
      <c r="A51" s="79"/>
      <c r="B51" s="79"/>
      <c r="C51" s="107" t="s">
        <v>96</v>
      </c>
      <c r="D51" s="108">
        <v>1</v>
      </c>
      <c r="E51" s="111"/>
      <c r="F51" s="111"/>
      <c r="G51" s="111"/>
    </row>
    <row r="52" spans="1:7" ht="15" thickBot="1">
      <c r="A52" s="79"/>
      <c r="B52" s="79"/>
      <c r="C52" s="107" t="s">
        <v>97</v>
      </c>
      <c r="D52" s="108">
        <v>1</v>
      </c>
      <c r="E52" s="111"/>
      <c r="F52" s="111"/>
      <c r="G52" s="111"/>
    </row>
    <row r="53" spans="1:7" ht="29.5" thickBot="1">
      <c r="A53" s="79"/>
      <c r="B53" s="79"/>
      <c r="C53" s="112" t="s">
        <v>25</v>
      </c>
      <c r="D53" s="108"/>
      <c r="E53" s="111"/>
      <c r="F53" s="111"/>
      <c r="G53" s="111"/>
    </row>
    <row r="54" spans="1:7" ht="15" thickBot="1">
      <c r="A54" s="79"/>
      <c r="B54" s="79"/>
      <c r="C54" s="107" t="s">
        <v>98</v>
      </c>
      <c r="D54" s="108">
        <v>2</v>
      </c>
      <c r="E54" s="111"/>
      <c r="F54" s="111"/>
      <c r="G54" s="111"/>
    </row>
    <row r="55" spans="1:7" ht="15" thickBot="1">
      <c r="A55" s="79"/>
      <c r="B55" s="79"/>
      <c r="C55" s="107" t="s">
        <v>99</v>
      </c>
      <c r="D55" s="108">
        <v>2</v>
      </c>
      <c r="E55" s="111"/>
      <c r="F55" s="111"/>
      <c r="G55" s="111"/>
    </row>
    <row r="56" spans="1:7" ht="15" thickBot="1">
      <c r="A56" s="79"/>
      <c r="B56" s="79"/>
      <c r="C56" s="107" t="s">
        <v>100</v>
      </c>
      <c r="D56" s="108">
        <v>2</v>
      </c>
      <c r="E56" s="111"/>
      <c r="F56" s="111"/>
      <c r="G56" s="111"/>
    </row>
    <row r="57" spans="1:7" ht="15" thickBot="1">
      <c r="A57" s="79"/>
      <c r="B57" s="79"/>
      <c r="C57" s="107" t="s">
        <v>101</v>
      </c>
      <c r="D57" s="108">
        <v>2</v>
      </c>
      <c r="E57" s="111"/>
      <c r="F57" s="111"/>
      <c r="G57" s="111"/>
    </row>
    <row r="58" spans="1:7" ht="15" thickBot="1">
      <c r="A58" s="79"/>
      <c r="B58" s="79"/>
      <c r="C58" s="107" t="s">
        <v>102</v>
      </c>
      <c r="D58" s="108">
        <v>2</v>
      </c>
      <c r="E58" s="111"/>
      <c r="F58" s="111"/>
      <c r="G58" s="111"/>
    </row>
    <row r="59" spans="1:7" ht="15" thickBot="1">
      <c r="A59" s="79"/>
      <c r="B59" s="79"/>
      <c r="C59" s="107" t="s">
        <v>103</v>
      </c>
      <c r="D59" s="108">
        <v>2</v>
      </c>
      <c r="E59" s="111"/>
      <c r="F59" s="111"/>
      <c r="G59" s="111"/>
    </row>
    <row r="60" spans="1:7" ht="15" thickBot="1">
      <c r="A60" s="79"/>
      <c r="B60" s="79"/>
      <c r="C60" s="107" t="s">
        <v>104</v>
      </c>
      <c r="D60" s="108">
        <v>2</v>
      </c>
      <c r="E60" s="111"/>
      <c r="F60" s="111"/>
      <c r="G60" s="111"/>
    </row>
    <row r="61" spans="1:7" ht="15" thickBot="1">
      <c r="A61" s="79"/>
      <c r="B61" s="79"/>
      <c r="C61" s="107" t="s">
        <v>105</v>
      </c>
      <c r="D61" s="108">
        <v>2</v>
      </c>
      <c r="E61" s="111"/>
      <c r="F61" s="111"/>
      <c r="G61" s="111"/>
    </row>
    <row r="62" spans="1:7" ht="15" thickBot="1">
      <c r="A62" s="79"/>
      <c r="B62" s="79"/>
      <c r="C62" s="107" t="s">
        <v>106</v>
      </c>
      <c r="D62" s="108">
        <v>2</v>
      </c>
      <c r="E62" s="111"/>
      <c r="F62" s="111"/>
      <c r="G62" s="111"/>
    </row>
    <row r="63" spans="1:7" ht="15" thickBot="1">
      <c r="A63" s="79"/>
      <c r="B63" s="79"/>
      <c r="C63" s="107" t="s">
        <v>107</v>
      </c>
      <c r="D63" s="108">
        <v>2</v>
      </c>
      <c r="E63" s="111"/>
      <c r="F63" s="111"/>
      <c r="G63" s="111"/>
    </row>
    <row r="64" spans="1:7" ht="15" thickBot="1">
      <c r="A64" s="79"/>
      <c r="B64" s="79"/>
      <c r="C64" s="107" t="s">
        <v>108</v>
      </c>
      <c r="D64" s="108">
        <v>2</v>
      </c>
      <c r="E64" s="111"/>
      <c r="F64" s="111"/>
      <c r="G64" s="111"/>
    </row>
    <row r="65" spans="1:7" ht="15" thickBot="1">
      <c r="A65" s="79"/>
      <c r="B65" s="79"/>
      <c r="C65" s="107" t="s">
        <v>109</v>
      </c>
      <c r="D65" s="108">
        <v>2</v>
      </c>
      <c r="E65" s="111"/>
      <c r="F65" s="111"/>
      <c r="G65" s="111"/>
    </row>
    <row r="66" spans="1:7" ht="15" thickBot="1">
      <c r="A66" s="79"/>
      <c r="B66" s="79"/>
      <c r="C66" s="107" t="s">
        <v>110</v>
      </c>
      <c r="D66" s="108">
        <v>2</v>
      </c>
      <c r="E66" s="111"/>
      <c r="F66" s="111"/>
      <c r="G66" s="111"/>
    </row>
    <row r="67" spans="1:7" ht="15" thickBot="1">
      <c r="A67" s="79"/>
      <c r="B67" s="79"/>
      <c r="C67" s="107" t="s">
        <v>111</v>
      </c>
      <c r="D67" s="108">
        <v>2</v>
      </c>
      <c r="E67" s="111"/>
      <c r="F67" s="111"/>
      <c r="G67" s="111"/>
    </row>
    <row r="68" spans="1:7" ht="15" thickBot="1">
      <c r="A68" s="79"/>
      <c r="B68" s="79"/>
      <c r="C68" s="107" t="s">
        <v>112</v>
      </c>
      <c r="D68" s="108">
        <v>2</v>
      </c>
      <c r="E68" s="111"/>
      <c r="F68" s="111"/>
      <c r="G68" s="111"/>
    </row>
    <row r="69" spans="1:7" ht="15" thickBot="1">
      <c r="A69" s="79"/>
      <c r="B69" s="79"/>
      <c r="C69" s="107" t="s">
        <v>113</v>
      </c>
      <c r="D69" s="108">
        <v>2</v>
      </c>
      <c r="E69" s="111"/>
      <c r="F69" s="111"/>
      <c r="G69" s="111"/>
    </row>
    <row r="70" spans="1:7" ht="15" thickBot="1">
      <c r="A70" s="79"/>
      <c r="B70" s="79"/>
      <c r="C70" s="107" t="s">
        <v>114</v>
      </c>
      <c r="D70" s="108">
        <v>2</v>
      </c>
      <c r="E70" s="111"/>
      <c r="F70" s="111"/>
      <c r="G70" s="111"/>
    </row>
    <row r="71" spans="1:7" ht="15" thickBot="1">
      <c r="A71" s="79"/>
      <c r="B71" s="79"/>
      <c r="C71" s="107" t="s">
        <v>115</v>
      </c>
      <c r="D71" s="108">
        <v>2</v>
      </c>
      <c r="E71" s="111"/>
      <c r="F71" s="111"/>
      <c r="G71" s="111"/>
    </row>
    <row r="72" spans="1:7" ht="15" thickBot="1">
      <c r="A72" s="79"/>
      <c r="B72" s="79"/>
      <c r="C72" s="107" t="s">
        <v>116</v>
      </c>
      <c r="D72" s="108">
        <v>2</v>
      </c>
      <c r="E72" s="111"/>
      <c r="F72" s="111"/>
      <c r="G72" s="111"/>
    </row>
    <row r="73" spans="1:7" ht="15" thickBot="1">
      <c r="A73" s="79"/>
      <c r="B73" s="79"/>
      <c r="C73" s="107" t="s">
        <v>117</v>
      </c>
      <c r="D73" s="108">
        <v>2</v>
      </c>
      <c r="E73" s="111"/>
      <c r="F73" s="111"/>
      <c r="G73" s="111"/>
    </row>
    <row r="74" spans="1:7" ht="15" thickBot="1">
      <c r="A74" s="79"/>
      <c r="B74" s="79"/>
      <c r="C74" s="107" t="s">
        <v>118</v>
      </c>
      <c r="D74" s="108">
        <v>2</v>
      </c>
      <c r="E74" s="111"/>
      <c r="F74" s="111"/>
      <c r="G74" s="111"/>
    </row>
    <row r="75" spans="1:7" ht="15" thickBot="1">
      <c r="A75" s="79"/>
      <c r="B75" s="79"/>
      <c r="C75" s="107" t="s">
        <v>119</v>
      </c>
      <c r="D75" s="108">
        <v>2</v>
      </c>
      <c r="E75" s="111"/>
      <c r="F75" s="111"/>
      <c r="G75" s="111"/>
    </row>
    <row r="76" spans="1:7" ht="15" thickBot="1">
      <c r="A76" s="79"/>
      <c r="B76" s="79"/>
      <c r="C76" s="107" t="s">
        <v>120</v>
      </c>
      <c r="D76" s="108">
        <v>2</v>
      </c>
      <c r="E76" s="111"/>
      <c r="F76" s="111"/>
      <c r="G76" s="111"/>
    </row>
    <row r="77" spans="1:7" ht="15" thickBot="1">
      <c r="A77" s="79"/>
      <c r="B77" s="79"/>
      <c r="C77" s="107" t="s">
        <v>121</v>
      </c>
      <c r="D77" s="108">
        <v>2</v>
      </c>
      <c r="E77" s="111"/>
      <c r="F77" s="111"/>
      <c r="G77" s="111"/>
    </row>
    <row r="78" spans="1:7" ht="15" thickBot="1">
      <c r="A78" s="79"/>
      <c r="B78" s="79"/>
      <c r="C78" s="107" t="s">
        <v>122</v>
      </c>
      <c r="D78" s="108">
        <v>2</v>
      </c>
      <c r="E78" s="111"/>
      <c r="F78" s="111"/>
      <c r="G78" s="111"/>
    </row>
    <row r="79" spans="1:7" ht="15" thickBot="1">
      <c r="A79" s="79"/>
      <c r="B79" s="79"/>
      <c r="C79" s="107" t="s">
        <v>123</v>
      </c>
      <c r="D79" s="108">
        <v>2</v>
      </c>
      <c r="E79" s="111"/>
      <c r="F79" s="111"/>
      <c r="G79" s="111"/>
    </row>
    <row r="80" spans="1:7" ht="15" thickBot="1">
      <c r="A80" s="79"/>
      <c r="B80" s="79"/>
      <c r="C80" s="107" t="s">
        <v>124</v>
      </c>
      <c r="D80" s="108">
        <v>2</v>
      </c>
      <c r="E80" s="111"/>
      <c r="F80" s="111"/>
      <c r="G80" s="111"/>
    </row>
    <row r="81" spans="1:7" ht="15" thickBot="1">
      <c r="A81" s="79"/>
      <c r="B81" s="79"/>
      <c r="C81" s="107" t="s">
        <v>125</v>
      </c>
      <c r="D81" s="108">
        <v>2</v>
      </c>
      <c r="E81" s="111"/>
      <c r="F81" s="111"/>
      <c r="G81" s="111"/>
    </row>
    <row r="82" spans="1:7" ht="15" thickBot="1">
      <c r="A82" s="79"/>
      <c r="B82" s="79"/>
      <c r="C82" s="107" t="s">
        <v>126</v>
      </c>
      <c r="D82" s="108">
        <v>2</v>
      </c>
      <c r="E82" s="111"/>
      <c r="F82" s="111"/>
      <c r="G82" s="111"/>
    </row>
    <row r="83" spans="1:7" ht="15" thickBot="1">
      <c r="A83" s="79"/>
      <c r="B83" s="79"/>
      <c r="C83" s="107" t="s">
        <v>127</v>
      </c>
      <c r="D83" s="108">
        <v>2</v>
      </c>
      <c r="E83" s="111"/>
      <c r="F83" s="111"/>
      <c r="G83" s="111"/>
    </row>
    <row r="84" spans="1:7" ht="15" thickBot="1">
      <c r="A84" s="79"/>
      <c r="B84" s="79"/>
      <c r="C84" s="107" t="s">
        <v>128</v>
      </c>
      <c r="D84" s="108">
        <v>2</v>
      </c>
      <c r="E84" s="111"/>
      <c r="F84" s="111"/>
      <c r="G84" s="111"/>
    </row>
    <row r="85" spans="1:7" ht="15" thickBot="1">
      <c r="A85" s="79"/>
      <c r="B85" s="79"/>
      <c r="C85" s="107" t="s">
        <v>129</v>
      </c>
      <c r="D85" s="108">
        <v>2</v>
      </c>
      <c r="E85" s="111"/>
      <c r="F85" s="111"/>
      <c r="G85" s="111"/>
    </row>
    <row r="86" spans="1:7" ht="15" thickBot="1">
      <c r="A86" s="79"/>
      <c r="B86" s="79"/>
      <c r="C86" s="107" t="s">
        <v>130</v>
      </c>
      <c r="D86" s="108">
        <v>2</v>
      </c>
      <c r="E86" s="111"/>
      <c r="F86" s="111"/>
      <c r="G86" s="111"/>
    </row>
    <row r="87" spans="1:7" ht="15" thickBot="1">
      <c r="A87" s="79"/>
      <c r="B87" s="79"/>
      <c r="C87" s="107" t="s">
        <v>131</v>
      </c>
      <c r="D87" s="108">
        <v>2</v>
      </c>
      <c r="E87" s="111"/>
      <c r="F87" s="111"/>
      <c r="G87" s="111"/>
    </row>
    <row r="88" spans="1:7" ht="15" thickBot="1">
      <c r="A88" s="79"/>
      <c r="B88" s="79"/>
      <c r="C88" s="107" t="s">
        <v>132</v>
      </c>
      <c r="D88" s="108">
        <v>2</v>
      </c>
      <c r="E88" s="111"/>
      <c r="F88" s="111"/>
      <c r="G88" s="111"/>
    </row>
    <row r="89" spans="1:7" ht="15" thickBot="1">
      <c r="A89" s="79"/>
      <c r="B89" s="79"/>
      <c r="C89" s="107" t="s">
        <v>133</v>
      </c>
      <c r="D89" s="108">
        <v>2</v>
      </c>
      <c r="E89" s="111"/>
      <c r="F89" s="111"/>
      <c r="G89" s="111"/>
    </row>
    <row r="90" spans="1:7" ht="15" thickBot="1">
      <c r="A90" s="79"/>
      <c r="B90" s="79"/>
      <c r="C90" s="107" t="s">
        <v>134</v>
      </c>
      <c r="D90" s="108">
        <v>2</v>
      </c>
      <c r="E90" s="111"/>
      <c r="F90" s="111"/>
      <c r="G90" s="111"/>
    </row>
    <row r="91" spans="1:7" ht="15" thickBot="1">
      <c r="A91" s="79"/>
      <c r="B91" s="79"/>
      <c r="C91" s="107" t="s">
        <v>135</v>
      </c>
      <c r="D91" s="108">
        <v>2</v>
      </c>
      <c r="E91" s="111"/>
      <c r="F91" s="111"/>
      <c r="G91" s="111"/>
    </row>
    <row r="92" spans="1:7" ht="15" thickBot="1">
      <c r="A92" s="79"/>
      <c r="B92" s="79"/>
      <c r="C92" s="107" t="s">
        <v>136</v>
      </c>
      <c r="D92" s="108">
        <v>2</v>
      </c>
      <c r="E92" s="111"/>
      <c r="F92" s="111"/>
      <c r="G92" s="111"/>
    </row>
    <row r="93" spans="1:7" ht="15" thickBot="1">
      <c r="A93" s="79"/>
      <c r="B93" s="79"/>
      <c r="C93" s="107" t="s">
        <v>137</v>
      </c>
      <c r="D93" s="108">
        <v>2</v>
      </c>
      <c r="E93" s="111"/>
      <c r="F93" s="111"/>
      <c r="G93" s="111"/>
    </row>
    <row r="94" spans="1:7" ht="15" thickBot="1">
      <c r="A94" s="79"/>
      <c r="B94" s="79"/>
      <c r="C94" s="107" t="s">
        <v>138</v>
      </c>
      <c r="D94" s="108">
        <v>2</v>
      </c>
      <c r="E94" s="111"/>
      <c r="F94" s="111"/>
      <c r="G94" s="111"/>
    </row>
    <row r="95" spans="1:7" ht="15" thickBot="1">
      <c r="A95" s="79"/>
      <c r="B95" s="79"/>
      <c r="C95" s="107" t="s">
        <v>139</v>
      </c>
      <c r="D95" s="108">
        <v>2</v>
      </c>
      <c r="E95" s="111"/>
      <c r="F95" s="111"/>
      <c r="G95" s="111"/>
    </row>
    <row r="96" spans="1:7" ht="15" thickBot="1">
      <c r="A96" s="79"/>
      <c r="B96" s="79"/>
      <c r="C96" s="107" t="s">
        <v>140</v>
      </c>
      <c r="D96" s="108">
        <v>2</v>
      </c>
      <c r="E96" s="111"/>
      <c r="F96" s="111"/>
      <c r="G96" s="111"/>
    </row>
    <row r="97" spans="1:7" ht="15" thickBot="1">
      <c r="A97" s="79"/>
      <c r="B97" s="79"/>
      <c r="C97" s="107" t="s">
        <v>141</v>
      </c>
      <c r="D97" s="108">
        <v>2</v>
      </c>
      <c r="E97" s="111"/>
      <c r="F97" s="111"/>
      <c r="G97" s="111"/>
    </row>
    <row r="98" spans="1:7" ht="15" thickBot="1">
      <c r="A98" s="79"/>
      <c r="B98" s="79"/>
      <c r="C98" s="107" t="s">
        <v>142</v>
      </c>
      <c r="D98" s="108">
        <v>2</v>
      </c>
      <c r="E98" s="111"/>
      <c r="F98" s="111"/>
      <c r="G98" s="111"/>
    </row>
    <row r="99" spans="1:7" ht="15" thickBot="1">
      <c r="A99" s="79"/>
      <c r="B99" s="79"/>
      <c r="C99" s="107" t="s">
        <v>143</v>
      </c>
      <c r="D99" s="108">
        <v>2</v>
      </c>
      <c r="E99" s="111"/>
      <c r="F99" s="111"/>
      <c r="G99" s="111"/>
    </row>
    <row r="100" spans="1:7" ht="15" thickBot="1">
      <c r="A100" s="79"/>
      <c r="B100" s="79"/>
      <c r="C100" s="107" t="s">
        <v>144</v>
      </c>
      <c r="D100" s="108">
        <v>2</v>
      </c>
      <c r="E100" s="111"/>
      <c r="F100" s="111"/>
      <c r="G100" s="111"/>
    </row>
    <row r="101" spans="1:7" ht="15" thickBot="1">
      <c r="A101" s="79"/>
      <c r="B101" s="79"/>
      <c r="C101" s="107" t="s">
        <v>145</v>
      </c>
      <c r="D101" s="108">
        <v>2</v>
      </c>
      <c r="E101" s="111"/>
      <c r="F101" s="111"/>
      <c r="G101" s="111"/>
    </row>
    <row r="102" spans="1:7" ht="15" thickBot="1">
      <c r="A102" s="79"/>
      <c r="B102" s="79"/>
      <c r="C102" s="107" t="s">
        <v>146</v>
      </c>
      <c r="D102" s="108">
        <v>2</v>
      </c>
      <c r="E102" s="111"/>
      <c r="F102" s="111"/>
      <c r="G102" s="111"/>
    </row>
    <row r="103" spans="1:7" ht="15" thickBot="1">
      <c r="A103" s="79"/>
      <c r="B103" s="79"/>
      <c r="C103" s="107" t="s">
        <v>147</v>
      </c>
      <c r="D103" s="108">
        <v>2</v>
      </c>
      <c r="E103" s="111"/>
      <c r="F103" s="111"/>
      <c r="G103" s="111"/>
    </row>
    <row r="104" spans="1:7" ht="29.5" thickBot="1">
      <c r="A104" s="79"/>
      <c r="B104" s="79"/>
      <c r="C104" s="112" t="s">
        <v>148</v>
      </c>
      <c r="D104" s="108"/>
      <c r="E104" s="111"/>
      <c r="F104" s="111"/>
      <c r="G104" s="111"/>
    </row>
    <row r="105" spans="1:7" ht="15" thickBot="1">
      <c r="A105" s="79"/>
      <c r="B105" s="79"/>
      <c r="C105" s="107" t="s">
        <v>149</v>
      </c>
      <c r="D105" s="108">
        <v>3</v>
      </c>
      <c r="E105" s="111"/>
      <c r="F105" s="111"/>
      <c r="G105" s="111"/>
    </row>
    <row r="106" spans="1:7" ht="15" thickBot="1">
      <c r="A106" s="79"/>
      <c r="B106" s="79"/>
      <c r="C106" s="107" t="s">
        <v>150</v>
      </c>
      <c r="D106" s="108">
        <v>3</v>
      </c>
      <c r="E106" s="111"/>
      <c r="F106" s="111"/>
      <c r="G106" s="111"/>
    </row>
    <row r="107" spans="1:7" ht="15" thickBot="1">
      <c r="A107" s="79"/>
      <c r="B107" s="79"/>
      <c r="C107" s="107" t="s">
        <v>151</v>
      </c>
      <c r="D107" s="108">
        <v>3</v>
      </c>
      <c r="E107" s="111"/>
      <c r="F107" s="111"/>
      <c r="G107" s="111"/>
    </row>
    <row r="108" spans="1:7" ht="15" thickBot="1">
      <c r="A108" s="79"/>
      <c r="B108" s="79"/>
      <c r="C108" s="107" t="s">
        <v>152</v>
      </c>
      <c r="D108" s="108">
        <v>3</v>
      </c>
      <c r="E108" s="111"/>
      <c r="F108" s="111"/>
      <c r="G108" s="111"/>
    </row>
    <row r="109" spans="1:7" ht="15" thickBot="1">
      <c r="A109" s="79"/>
      <c r="B109" s="79"/>
      <c r="C109" s="107" t="s">
        <v>153</v>
      </c>
      <c r="D109" s="108">
        <v>3</v>
      </c>
      <c r="E109" s="111"/>
      <c r="F109" s="111"/>
      <c r="G109" s="111"/>
    </row>
    <row r="110" spans="1:7" ht="15" thickBot="1">
      <c r="A110" s="79"/>
      <c r="B110" s="79"/>
      <c r="C110" s="107" t="s">
        <v>154</v>
      </c>
      <c r="D110" s="108">
        <v>3</v>
      </c>
      <c r="E110" s="111"/>
      <c r="F110" s="111"/>
      <c r="G110" s="111"/>
    </row>
    <row r="111" spans="1:7" ht="15" thickBot="1">
      <c r="A111" s="79"/>
      <c r="B111" s="79"/>
      <c r="C111" s="107" t="s">
        <v>155</v>
      </c>
      <c r="D111" s="108">
        <v>3</v>
      </c>
      <c r="E111" s="111"/>
      <c r="F111" s="111"/>
      <c r="G111" s="111"/>
    </row>
    <row r="112" spans="1:7" ht="15" thickBot="1">
      <c r="A112" s="79"/>
      <c r="B112" s="79"/>
      <c r="C112" s="107" t="s">
        <v>156</v>
      </c>
      <c r="D112" s="108">
        <v>3</v>
      </c>
      <c r="E112" s="111"/>
      <c r="F112" s="111"/>
      <c r="G112" s="111"/>
    </row>
    <row r="113" spans="1:7" ht="15" thickBot="1">
      <c r="A113" s="79"/>
      <c r="B113" s="79"/>
      <c r="C113" s="107" t="s">
        <v>157</v>
      </c>
      <c r="D113" s="108">
        <v>3</v>
      </c>
      <c r="E113" s="111"/>
      <c r="F113" s="111"/>
      <c r="G113" s="111"/>
    </row>
    <row r="114" spans="1:7" ht="15" thickBot="1">
      <c r="A114" s="79"/>
      <c r="B114" s="79"/>
      <c r="C114" s="107" t="s">
        <v>158</v>
      </c>
      <c r="D114" s="108">
        <v>3</v>
      </c>
      <c r="E114" s="111"/>
      <c r="F114" s="111"/>
      <c r="G114" s="111"/>
    </row>
    <row r="115" spans="1:7" ht="15" thickBot="1">
      <c r="A115" s="79"/>
      <c r="B115" s="79"/>
      <c r="C115" s="107" t="s">
        <v>159</v>
      </c>
      <c r="D115" s="108">
        <v>3</v>
      </c>
      <c r="E115" s="111"/>
      <c r="F115" s="111"/>
      <c r="G115" s="111"/>
    </row>
    <row r="116" spans="1:7" ht="15" thickBot="1">
      <c r="A116" s="79"/>
      <c r="B116" s="79"/>
      <c r="C116" s="107" t="s">
        <v>160</v>
      </c>
      <c r="D116" s="108">
        <v>3</v>
      </c>
      <c r="E116" s="111"/>
      <c r="F116" s="111"/>
      <c r="G116" s="111"/>
    </row>
    <row r="117" spans="1:7" ht="15" thickBot="1">
      <c r="A117" s="79"/>
      <c r="B117" s="79"/>
      <c r="C117" s="107" t="s">
        <v>161</v>
      </c>
      <c r="D117" s="108">
        <v>3</v>
      </c>
      <c r="E117" s="111"/>
      <c r="F117" s="111"/>
      <c r="G117" s="111"/>
    </row>
    <row r="118" spans="1:7" ht="15" thickBot="1">
      <c r="A118" s="79"/>
      <c r="B118" s="79"/>
      <c r="C118" s="107" t="s">
        <v>162</v>
      </c>
      <c r="D118" s="108">
        <v>3</v>
      </c>
      <c r="E118" s="111"/>
      <c r="F118" s="111"/>
      <c r="G118" s="111"/>
    </row>
    <row r="119" spans="1:7" ht="15" thickBot="1">
      <c r="A119" s="79"/>
      <c r="B119" s="79"/>
      <c r="C119" s="107" t="s">
        <v>163</v>
      </c>
      <c r="D119" s="108">
        <v>3</v>
      </c>
      <c r="E119" s="111"/>
      <c r="F119" s="111"/>
      <c r="G119" s="111"/>
    </row>
    <row r="120" spans="1:7" ht="15" thickBot="1">
      <c r="A120" s="79"/>
      <c r="B120" s="79"/>
      <c r="C120" s="107" t="s">
        <v>164</v>
      </c>
      <c r="D120" s="108">
        <v>3</v>
      </c>
      <c r="E120" s="111"/>
      <c r="F120" s="111"/>
      <c r="G120" s="111"/>
    </row>
    <row r="121" spans="1:7" ht="15" thickBot="1">
      <c r="A121" s="79"/>
      <c r="B121" s="79"/>
      <c r="C121" s="107" t="s">
        <v>165</v>
      </c>
      <c r="D121" s="108">
        <v>3</v>
      </c>
      <c r="E121" s="111"/>
      <c r="F121" s="111"/>
      <c r="G121" s="111"/>
    </row>
    <row r="122" spans="1:7" ht="15" thickBot="1">
      <c r="A122" s="79"/>
      <c r="B122" s="79"/>
      <c r="C122" s="107" t="s">
        <v>166</v>
      </c>
      <c r="D122" s="108">
        <v>3</v>
      </c>
      <c r="E122" s="111"/>
      <c r="F122" s="111"/>
      <c r="G122" s="111"/>
    </row>
    <row r="123" spans="1:7" ht="15" thickBot="1">
      <c r="A123" s="79"/>
      <c r="B123" s="79"/>
      <c r="C123" s="107" t="s">
        <v>167</v>
      </c>
      <c r="D123" s="108">
        <v>3</v>
      </c>
      <c r="E123" s="111"/>
      <c r="F123" s="111"/>
      <c r="G123" s="111"/>
    </row>
    <row r="124" spans="1:7" ht="15" thickBot="1">
      <c r="A124" s="79"/>
      <c r="B124" s="79"/>
      <c r="C124" s="107" t="s">
        <v>168</v>
      </c>
      <c r="D124" s="108">
        <v>3</v>
      </c>
      <c r="E124" s="111"/>
      <c r="F124" s="111"/>
      <c r="G124" s="111"/>
    </row>
    <row r="125" spans="1:7" ht="15" thickBot="1">
      <c r="A125" s="79"/>
      <c r="B125" s="79"/>
      <c r="C125" s="107" t="s">
        <v>169</v>
      </c>
      <c r="D125" s="108">
        <v>3</v>
      </c>
      <c r="E125" s="111"/>
      <c r="F125" s="111"/>
      <c r="G125" s="111"/>
    </row>
    <row r="126" spans="1:7" ht="15" thickBot="1">
      <c r="A126" s="79"/>
      <c r="B126" s="79"/>
      <c r="C126" s="107" t="s">
        <v>170</v>
      </c>
      <c r="D126" s="108">
        <v>3</v>
      </c>
      <c r="E126" s="111"/>
      <c r="F126" s="111"/>
      <c r="G126" s="111"/>
    </row>
    <row r="127" spans="1:7" ht="15" thickBot="1">
      <c r="A127" s="79"/>
      <c r="B127" s="79"/>
      <c r="C127" s="107" t="s">
        <v>171</v>
      </c>
      <c r="D127" s="108">
        <v>3</v>
      </c>
      <c r="E127" s="111"/>
      <c r="F127" s="111"/>
      <c r="G127" s="111"/>
    </row>
    <row r="128" spans="1:7" ht="15" thickBot="1">
      <c r="A128" s="79"/>
      <c r="B128" s="79"/>
      <c r="C128" s="107" t="s">
        <v>172</v>
      </c>
      <c r="D128" s="108">
        <v>3</v>
      </c>
      <c r="E128" s="111"/>
      <c r="F128" s="111"/>
      <c r="G128" s="111"/>
    </row>
    <row r="129" spans="1:7" ht="15" thickBot="1">
      <c r="A129" s="79"/>
      <c r="B129" s="79"/>
      <c r="C129" s="107" t="s">
        <v>173</v>
      </c>
      <c r="D129" s="108">
        <v>3</v>
      </c>
      <c r="E129" s="111"/>
      <c r="F129" s="111"/>
      <c r="G129" s="111"/>
    </row>
    <row r="130" spans="1:7" ht="15" thickBot="1">
      <c r="A130" s="79"/>
      <c r="B130" s="79"/>
      <c r="C130" s="107" t="s">
        <v>174</v>
      </c>
      <c r="D130" s="108">
        <v>3</v>
      </c>
      <c r="E130" s="111"/>
      <c r="F130" s="111"/>
      <c r="G130" s="111"/>
    </row>
    <row r="131" spans="1:7" ht="15" thickBot="1">
      <c r="A131" s="79"/>
      <c r="B131" s="79"/>
      <c r="C131" s="107" t="s">
        <v>175</v>
      </c>
      <c r="D131" s="108">
        <v>3</v>
      </c>
      <c r="E131" s="111"/>
      <c r="F131" s="111"/>
      <c r="G131" s="111"/>
    </row>
    <row r="132" spans="1:7" ht="15" thickBot="1">
      <c r="A132" s="79"/>
      <c r="B132" s="79"/>
      <c r="C132" s="107" t="s">
        <v>176</v>
      </c>
      <c r="D132" s="108">
        <v>3</v>
      </c>
      <c r="E132" s="111"/>
      <c r="F132" s="111"/>
      <c r="G132" s="111"/>
    </row>
    <row r="133" spans="1:7" ht="15" thickBot="1">
      <c r="A133" s="79"/>
      <c r="B133" s="79"/>
      <c r="C133" s="107" t="s">
        <v>177</v>
      </c>
      <c r="D133" s="108">
        <v>3</v>
      </c>
      <c r="E133" s="111"/>
      <c r="F133" s="111"/>
      <c r="G133" s="111"/>
    </row>
    <row r="134" spans="1:7" ht="15" thickBot="1">
      <c r="A134" s="79"/>
      <c r="B134" s="79"/>
      <c r="C134" s="107" t="s">
        <v>178</v>
      </c>
      <c r="D134" s="108">
        <v>3</v>
      </c>
      <c r="E134" s="111"/>
      <c r="F134" s="111"/>
      <c r="G134" s="111"/>
    </row>
    <row r="135" spans="1:7" ht="15" thickBot="1">
      <c r="A135" s="79"/>
      <c r="B135" s="79"/>
      <c r="C135" s="107" t="s">
        <v>179</v>
      </c>
      <c r="D135" s="108">
        <v>3</v>
      </c>
      <c r="E135" s="111"/>
      <c r="F135" s="111"/>
      <c r="G135" s="111"/>
    </row>
    <row r="136" spans="1:7" ht="15" thickBot="1">
      <c r="A136" s="79"/>
      <c r="B136" s="79"/>
      <c r="C136" s="107" t="s">
        <v>180</v>
      </c>
      <c r="D136" s="108">
        <v>3</v>
      </c>
      <c r="E136" s="111"/>
      <c r="F136" s="111"/>
      <c r="G136" s="111"/>
    </row>
    <row r="137" spans="1:7" ht="15" thickBot="1">
      <c r="A137" s="79"/>
      <c r="B137" s="79"/>
      <c r="C137" s="107" t="s">
        <v>181</v>
      </c>
      <c r="D137" s="108">
        <v>3</v>
      </c>
      <c r="E137" s="111"/>
      <c r="F137" s="111"/>
      <c r="G137" s="111"/>
    </row>
    <row r="138" spans="1:7" ht="15" thickBot="1">
      <c r="A138" s="79"/>
      <c r="B138" s="79"/>
      <c r="C138" s="107" t="s">
        <v>182</v>
      </c>
      <c r="D138" s="108">
        <v>3</v>
      </c>
      <c r="E138" s="111"/>
      <c r="F138" s="111"/>
      <c r="G138" s="111"/>
    </row>
    <row r="139" spans="1:7" ht="15" thickBot="1">
      <c r="A139" s="79"/>
      <c r="B139" s="79"/>
      <c r="C139" s="107" t="s">
        <v>183</v>
      </c>
      <c r="D139" s="108">
        <v>3</v>
      </c>
      <c r="E139" s="111"/>
      <c r="F139" s="111"/>
      <c r="G139" s="111"/>
    </row>
    <row r="140" spans="1:7" ht="15" thickBot="1">
      <c r="A140" s="79"/>
      <c r="B140" s="79"/>
      <c r="C140" s="107" t="s">
        <v>184</v>
      </c>
      <c r="D140" s="108">
        <v>3</v>
      </c>
      <c r="E140" s="111"/>
      <c r="F140" s="111"/>
      <c r="G140" s="111"/>
    </row>
    <row r="141" spans="1:7" ht="15" thickBot="1">
      <c r="A141" s="79"/>
      <c r="B141" s="79"/>
      <c r="C141" s="107" t="s">
        <v>185</v>
      </c>
      <c r="D141" s="108">
        <v>3</v>
      </c>
      <c r="E141" s="111"/>
      <c r="F141" s="111"/>
      <c r="G141" s="111"/>
    </row>
    <row r="142" spans="1:7" ht="15" thickBot="1">
      <c r="A142" s="79"/>
      <c r="B142" s="79"/>
      <c r="C142" s="107" t="s">
        <v>186</v>
      </c>
      <c r="D142" s="108">
        <v>3</v>
      </c>
      <c r="E142" s="111"/>
      <c r="F142" s="111"/>
      <c r="G142" s="111"/>
    </row>
    <row r="143" spans="1:7" ht="15" thickBot="1">
      <c r="A143" s="79"/>
      <c r="B143" s="79"/>
      <c r="C143" s="107" t="s">
        <v>187</v>
      </c>
      <c r="D143" s="108">
        <v>3</v>
      </c>
      <c r="E143" s="111"/>
      <c r="F143" s="111"/>
      <c r="G143" s="111"/>
    </row>
    <row r="144" spans="1:7" ht="15" thickBot="1">
      <c r="A144" s="79"/>
      <c r="B144" s="79"/>
      <c r="C144" s="107" t="s">
        <v>188</v>
      </c>
      <c r="D144" s="108">
        <v>3</v>
      </c>
      <c r="E144" s="111"/>
      <c r="F144" s="111"/>
      <c r="G144" s="111"/>
    </row>
    <row r="145" spans="1:7" ht="15" thickBot="1">
      <c r="A145" s="79"/>
      <c r="B145" s="79"/>
      <c r="C145" s="107" t="s">
        <v>189</v>
      </c>
      <c r="D145" s="108">
        <v>3</v>
      </c>
      <c r="E145" s="111"/>
      <c r="F145" s="111"/>
      <c r="G145" s="111"/>
    </row>
    <row r="146" spans="1:7" ht="15" thickBot="1">
      <c r="A146" s="79"/>
      <c r="B146" s="79"/>
      <c r="C146" s="107" t="s">
        <v>190</v>
      </c>
      <c r="D146" s="108">
        <v>3</v>
      </c>
      <c r="E146" s="111"/>
      <c r="F146" s="111"/>
      <c r="G146" s="111"/>
    </row>
    <row r="147" spans="1:7" ht="15" thickBot="1">
      <c r="A147" s="79"/>
      <c r="B147" s="79"/>
      <c r="C147" s="107" t="s">
        <v>191</v>
      </c>
      <c r="D147" s="108">
        <v>3</v>
      </c>
      <c r="E147" s="111"/>
      <c r="F147" s="111"/>
      <c r="G147" s="111"/>
    </row>
    <row r="148" spans="1:7" ht="15" thickBot="1">
      <c r="A148" s="79"/>
      <c r="B148" s="79"/>
      <c r="C148" s="107" t="s">
        <v>192</v>
      </c>
      <c r="D148" s="108">
        <v>3</v>
      </c>
      <c r="E148" s="111"/>
      <c r="F148" s="111"/>
      <c r="G148" s="111"/>
    </row>
    <row r="149" spans="1:7" ht="15" thickBot="1">
      <c r="A149" s="79"/>
      <c r="B149" s="79"/>
      <c r="C149" s="107" t="s">
        <v>193</v>
      </c>
      <c r="D149" s="108">
        <v>3</v>
      </c>
      <c r="E149" s="111"/>
      <c r="F149" s="111"/>
      <c r="G149" s="111"/>
    </row>
    <row r="150" spans="1:7" ht="15" thickBot="1">
      <c r="A150" s="79"/>
      <c r="B150" s="79"/>
      <c r="C150" s="107" t="s">
        <v>194</v>
      </c>
      <c r="D150" s="108">
        <v>3</v>
      </c>
      <c r="E150" s="111"/>
      <c r="F150" s="111"/>
      <c r="G150" s="111"/>
    </row>
    <row r="151" spans="1:7" ht="15" thickBot="1">
      <c r="A151" s="79"/>
      <c r="B151" s="79"/>
      <c r="C151" s="107" t="s">
        <v>195</v>
      </c>
      <c r="D151" s="108">
        <v>3</v>
      </c>
      <c r="E151" s="111"/>
      <c r="F151" s="111"/>
      <c r="G151" s="111"/>
    </row>
    <row r="152" spans="1:7" ht="15" thickBot="1">
      <c r="A152" s="79"/>
      <c r="B152" s="79"/>
      <c r="C152" s="107" t="s">
        <v>196</v>
      </c>
      <c r="D152" s="108">
        <v>3</v>
      </c>
      <c r="E152" s="111"/>
      <c r="F152" s="111"/>
      <c r="G152" s="111"/>
    </row>
    <row r="153" spans="1:7" ht="15" thickBot="1">
      <c r="A153" s="79"/>
      <c r="B153" s="79"/>
      <c r="C153" s="107" t="s">
        <v>197</v>
      </c>
      <c r="D153" s="108">
        <v>3</v>
      </c>
      <c r="E153" s="111"/>
      <c r="F153" s="111"/>
      <c r="G153" s="111"/>
    </row>
    <row r="154" spans="1:7" ht="15" thickBot="1">
      <c r="A154" s="79"/>
      <c r="B154" s="79"/>
      <c r="C154" s="107" t="s">
        <v>198</v>
      </c>
      <c r="D154" s="108">
        <v>3</v>
      </c>
      <c r="E154" s="111"/>
      <c r="F154" s="111"/>
      <c r="G154" s="111"/>
    </row>
    <row r="155" spans="1:7" ht="15" thickBot="1">
      <c r="A155" s="79"/>
      <c r="B155" s="79"/>
      <c r="C155" s="107" t="s">
        <v>199</v>
      </c>
      <c r="D155" s="108">
        <v>3</v>
      </c>
      <c r="E155" s="111"/>
      <c r="F155" s="111"/>
      <c r="G155" s="111"/>
    </row>
    <row r="156" spans="1:7" ht="29.5" thickBot="1">
      <c r="A156" s="79"/>
      <c r="B156" s="79"/>
      <c r="C156" s="112" t="s">
        <v>200</v>
      </c>
      <c r="D156" s="108"/>
      <c r="E156" s="111"/>
      <c r="F156" s="111"/>
      <c r="G156" s="111"/>
    </row>
    <row r="157" spans="1:7" ht="15" thickBot="1">
      <c r="A157" s="79"/>
      <c r="B157" s="79"/>
      <c r="C157" s="107" t="s">
        <v>201</v>
      </c>
      <c r="D157" s="108">
        <v>4</v>
      </c>
      <c r="E157" s="111"/>
      <c r="F157" s="111"/>
      <c r="G157" s="111"/>
    </row>
    <row r="158" spans="1:7" ht="15" thickBot="1">
      <c r="A158" s="79"/>
      <c r="B158" s="79"/>
      <c r="C158" s="107" t="s">
        <v>202</v>
      </c>
      <c r="D158" s="108">
        <v>4</v>
      </c>
      <c r="E158" s="111"/>
      <c r="F158" s="111"/>
      <c r="G158" s="111"/>
    </row>
    <row r="159" spans="1:7" ht="15" thickBot="1">
      <c r="A159" s="79"/>
      <c r="B159" s="79"/>
      <c r="C159" s="107" t="s">
        <v>203</v>
      </c>
      <c r="D159" s="108">
        <v>4</v>
      </c>
      <c r="E159" s="111"/>
      <c r="F159" s="111"/>
      <c r="G159" s="111"/>
    </row>
    <row r="160" spans="1:7" ht="15" thickBot="1">
      <c r="A160" s="79"/>
      <c r="B160" s="79"/>
      <c r="C160" s="107" t="s">
        <v>204</v>
      </c>
      <c r="D160" s="108">
        <v>4</v>
      </c>
      <c r="E160" s="111"/>
      <c r="F160" s="111"/>
      <c r="G160" s="111"/>
    </row>
    <row r="161" spans="1:7" ht="15" thickBot="1">
      <c r="A161" s="79"/>
      <c r="B161" s="79"/>
      <c r="C161" s="107" t="s">
        <v>205</v>
      </c>
      <c r="D161" s="108">
        <v>4</v>
      </c>
      <c r="E161" s="111"/>
      <c r="F161" s="111"/>
      <c r="G161" s="111"/>
    </row>
    <row r="162" spans="1:7" ht="15" thickBot="1">
      <c r="A162" s="79"/>
      <c r="B162" s="79"/>
      <c r="C162" s="107" t="s">
        <v>206</v>
      </c>
      <c r="D162" s="108">
        <v>4</v>
      </c>
      <c r="E162" s="111"/>
      <c r="F162" s="111"/>
      <c r="G162" s="111"/>
    </row>
    <row r="163" spans="1:7" ht="15" thickBot="1">
      <c r="A163" s="79"/>
      <c r="B163" s="79"/>
      <c r="C163" s="107" t="s">
        <v>207</v>
      </c>
      <c r="D163" s="108">
        <v>4</v>
      </c>
      <c r="E163" s="111"/>
      <c r="F163" s="111"/>
      <c r="G163" s="111"/>
    </row>
    <row r="164" spans="1:7" ht="15" thickBot="1">
      <c r="A164" s="79"/>
      <c r="B164" s="79"/>
      <c r="C164" s="107" t="s">
        <v>208</v>
      </c>
      <c r="D164" s="108">
        <v>4</v>
      </c>
      <c r="E164" s="111"/>
      <c r="F164" s="111"/>
      <c r="G164" s="111"/>
    </row>
    <row r="165" spans="1:7" ht="15" thickBot="1">
      <c r="A165" s="79"/>
      <c r="B165" s="79"/>
      <c r="C165" s="107" t="s">
        <v>209</v>
      </c>
      <c r="D165" s="108">
        <v>4</v>
      </c>
      <c r="E165" s="111"/>
      <c r="F165" s="111"/>
      <c r="G165" s="111"/>
    </row>
    <row r="166" spans="1:7" ht="15" thickBot="1">
      <c r="A166" s="79"/>
      <c r="B166" s="79"/>
      <c r="C166" s="107" t="s">
        <v>210</v>
      </c>
      <c r="D166" s="108">
        <v>4</v>
      </c>
      <c r="E166" s="111"/>
      <c r="F166" s="111"/>
      <c r="G166" s="111"/>
    </row>
    <row r="167" spans="1:7" ht="15" thickBot="1">
      <c r="A167" s="79"/>
      <c r="B167" s="79"/>
      <c r="C167" s="107" t="s">
        <v>211</v>
      </c>
      <c r="D167" s="108">
        <v>4</v>
      </c>
      <c r="E167" s="111"/>
      <c r="F167" s="111"/>
      <c r="G167" s="111"/>
    </row>
    <row r="168" spans="1:7" ht="15" thickBot="1">
      <c r="A168" s="79"/>
      <c r="B168" s="79"/>
      <c r="C168" s="107" t="s">
        <v>212</v>
      </c>
      <c r="D168" s="108">
        <v>4</v>
      </c>
      <c r="E168" s="111"/>
      <c r="F168" s="111"/>
      <c r="G168" s="111"/>
    </row>
    <row r="169" spans="1:7" ht="15" thickBot="1">
      <c r="A169" s="79"/>
      <c r="B169" s="79"/>
      <c r="C169" s="107" t="s">
        <v>213</v>
      </c>
      <c r="D169" s="108">
        <v>4</v>
      </c>
      <c r="E169" s="111"/>
      <c r="F169" s="111"/>
      <c r="G169" s="111"/>
    </row>
    <row r="170" spans="1:7" ht="15" thickBot="1">
      <c r="A170" s="79"/>
      <c r="B170" s="79"/>
      <c r="C170" s="107" t="s">
        <v>214</v>
      </c>
      <c r="D170" s="108">
        <v>4</v>
      </c>
      <c r="E170" s="111"/>
      <c r="F170" s="111"/>
      <c r="G170" s="111"/>
    </row>
    <row r="171" spans="1:7" ht="15" thickBot="1">
      <c r="A171" s="79"/>
      <c r="B171" s="79"/>
      <c r="C171" s="107" t="s">
        <v>215</v>
      </c>
      <c r="D171" s="108">
        <v>4</v>
      </c>
      <c r="E171" s="111"/>
      <c r="F171" s="111"/>
      <c r="G171" s="111"/>
    </row>
    <row r="172" spans="1:7" ht="15" thickBot="1">
      <c r="A172" s="79"/>
      <c r="B172" s="79"/>
      <c r="C172" s="107" t="s">
        <v>216</v>
      </c>
      <c r="D172" s="108">
        <v>4</v>
      </c>
      <c r="E172" s="111"/>
      <c r="F172" s="111"/>
      <c r="G172" s="111"/>
    </row>
    <row r="173" spans="1:7" ht="15" thickBot="1">
      <c r="A173" s="79"/>
      <c r="B173" s="79"/>
      <c r="C173" s="107" t="s">
        <v>217</v>
      </c>
      <c r="D173" s="108">
        <v>4</v>
      </c>
      <c r="E173" s="111"/>
      <c r="F173" s="111"/>
      <c r="G173" s="111"/>
    </row>
    <row r="174" spans="1:7" ht="15" thickBot="1">
      <c r="A174" s="79"/>
      <c r="B174" s="79"/>
      <c r="C174" s="107" t="s">
        <v>218</v>
      </c>
      <c r="D174" s="108">
        <v>4</v>
      </c>
      <c r="E174" s="111"/>
      <c r="F174" s="111"/>
      <c r="G174" s="111"/>
    </row>
    <row r="175" spans="1:7" ht="15" thickBot="1">
      <c r="A175" s="79"/>
      <c r="B175" s="79"/>
      <c r="C175" s="107" t="s">
        <v>219</v>
      </c>
      <c r="D175" s="108">
        <v>4</v>
      </c>
      <c r="E175" s="111"/>
      <c r="F175" s="111"/>
      <c r="G175" s="111"/>
    </row>
    <row r="176" spans="1:7" ht="15" thickBot="1">
      <c r="A176" s="79"/>
      <c r="B176" s="79"/>
      <c r="C176" s="107" t="s">
        <v>220</v>
      </c>
      <c r="D176" s="108">
        <v>4</v>
      </c>
      <c r="E176" s="111"/>
      <c r="F176" s="111"/>
      <c r="G176" s="111"/>
    </row>
    <row r="177" spans="1:7" ht="15" thickBot="1">
      <c r="A177" s="79"/>
      <c r="B177" s="79"/>
      <c r="C177" s="107" t="s">
        <v>221</v>
      </c>
      <c r="D177" s="108">
        <v>4</v>
      </c>
      <c r="E177" s="111"/>
      <c r="F177" s="111"/>
      <c r="G177" s="111"/>
    </row>
    <row r="178" spans="1:7" ht="15" thickBot="1">
      <c r="A178" s="79"/>
      <c r="B178" s="79"/>
      <c r="C178" s="107" t="s">
        <v>222</v>
      </c>
      <c r="D178" s="108">
        <v>4</v>
      </c>
      <c r="E178" s="111"/>
      <c r="F178" s="111"/>
      <c r="G178" s="111"/>
    </row>
    <row r="179" spans="1:7" ht="15" thickBot="1">
      <c r="A179" s="79"/>
      <c r="B179" s="79"/>
      <c r="C179" s="107" t="s">
        <v>223</v>
      </c>
      <c r="D179" s="108">
        <v>4</v>
      </c>
      <c r="E179" s="111"/>
      <c r="F179" s="111"/>
      <c r="G179" s="111"/>
    </row>
    <row r="180" spans="1:7" ht="15" thickBot="1">
      <c r="A180" s="79"/>
      <c r="B180" s="79"/>
      <c r="C180" s="107" t="s">
        <v>224</v>
      </c>
      <c r="D180" s="108">
        <v>4</v>
      </c>
      <c r="E180" s="111"/>
      <c r="F180" s="111"/>
      <c r="G180" s="111"/>
    </row>
    <row r="181" spans="1:7" ht="15" thickBot="1">
      <c r="A181" s="79"/>
      <c r="B181" s="79"/>
      <c r="C181" s="107" t="s">
        <v>225</v>
      </c>
      <c r="D181" s="108">
        <v>4</v>
      </c>
      <c r="E181" s="111"/>
      <c r="F181" s="111"/>
      <c r="G181" s="111"/>
    </row>
    <row r="182" spans="1:7" ht="15" thickBot="1">
      <c r="A182" s="79"/>
      <c r="B182" s="79"/>
      <c r="C182" s="107" t="s">
        <v>226</v>
      </c>
      <c r="D182" s="108">
        <v>4</v>
      </c>
      <c r="E182" s="111"/>
      <c r="F182" s="111"/>
      <c r="G182" s="111"/>
    </row>
    <row r="183" spans="1:7" ht="15" thickBot="1">
      <c r="A183" s="79"/>
      <c r="B183" s="79"/>
      <c r="C183" s="107" t="s">
        <v>227</v>
      </c>
      <c r="D183" s="108">
        <v>4</v>
      </c>
      <c r="E183" s="111"/>
      <c r="F183" s="111"/>
      <c r="G183" s="111"/>
    </row>
    <row r="184" spans="1:7" ht="15" thickBot="1">
      <c r="A184" s="79"/>
      <c r="B184" s="79"/>
      <c r="C184" s="107" t="s">
        <v>228</v>
      </c>
      <c r="D184" s="108">
        <v>4</v>
      </c>
      <c r="E184" s="111"/>
      <c r="F184" s="111"/>
      <c r="G184" s="111"/>
    </row>
    <row r="185" spans="1:7" ht="15" thickBot="1">
      <c r="A185" s="79"/>
      <c r="B185" s="79"/>
      <c r="C185" s="107" t="s">
        <v>229</v>
      </c>
      <c r="D185" s="108">
        <v>4</v>
      </c>
      <c r="E185" s="111"/>
      <c r="F185" s="111"/>
      <c r="G185" s="111"/>
    </row>
    <row r="186" spans="1:7" ht="15" thickBot="1">
      <c r="A186" s="79"/>
      <c r="B186" s="79"/>
      <c r="C186" s="107" t="s">
        <v>230</v>
      </c>
      <c r="D186" s="108">
        <v>4</v>
      </c>
      <c r="E186" s="111"/>
      <c r="F186" s="111"/>
      <c r="G186" s="111"/>
    </row>
    <row r="187" spans="1:7" ht="15" thickBot="1">
      <c r="A187" s="79"/>
      <c r="B187" s="79"/>
      <c r="C187" s="107" t="s">
        <v>231</v>
      </c>
      <c r="D187" s="108">
        <v>4</v>
      </c>
      <c r="E187" s="111"/>
      <c r="F187" s="111"/>
      <c r="G187" s="111"/>
    </row>
    <row r="188" spans="1:7" ht="15" thickBot="1">
      <c r="A188" s="79"/>
      <c r="B188" s="79"/>
      <c r="C188" s="107" t="s">
        <v>232</v>
      </c>
      <c r="D188" s="108">
        <v>4</v>
      </c>
      <c r="E188" s="111"/>
      <c r="F188" s="111"/>
      <c r="G188" s="111"/>
    </row>
    <row r="189" spans="1:7" ht="15" thickBot="1">
      <c r="A189" s="79"/>
      <c r="B189" s="79"/>
      <c r="C189" s="107" t="s">
        <v>233</v>
      </c>
      <c r="D189" s="108">
        <v>4</v>
      </c>
      <c r="E189" s="111"/>
      <c r="F189" s="111"/>
      <c r="G189" s="111"/>
    </row>
    <row r="190" spans="1:7" ht="15" thickBot="1">
      <c r="A190" s="79"/>
      <c r="B190" s="79"/>
      <c r="C190" s="107" t="s">
        <v>234</v>
      </c>
      <c r="D190" s="108">
        <v>4</v>
      </c>
      <c r="E190" s="111"/>
      <c r="F190" s="111"/>
      <c r="G190" s="111"/>
    </row>
    <row r="191" spans="1:7" ht="15" thickBot="1">
      <c r="A191" s="79"/>
      <c r="B191" s="79"/>
      <c r="C191" s="107" t="s">
        <v>235</v>
      </c>
      <c r="D191" s="108">
        <v>4</v>
      </c>
      <c r="E191" s="111"/>
      <c r="F191" s="111"/>
      <c r="G191" s="111"/>
    </row>
    <row r="192" spans="1:7" ht="15" thickBot="1">
      <c r="A192" s="79"/>
      <c r="B192" s="79"/>
      <c r="C192" s="107" t="s">
        <v>236</v>
      </c>
      <c r="D192" s="108">
        <v>4</v>
      </c>
      <c r="E192" s="111"/>
      <c r="F192" s="111"/>
      <c r="G192" s="111"/>
    </row>
    <row r="193" spans="1:7" ht="15" thickBot="1">
      <c r="A193" s="79"/>
      <c r="B193" s="79"/>
      <c r="C193" s="107" t="s">
        <v>237</v>
      </c>
      <c r="D193" s="108">
        <v>4</v>
      </c>
      <c r="E193" s="111"/>
      <c r="F193" s="111"/>
      <c r="G193" s="111"/>
    </row>
    <row r="194" spans="1:7" ht="15" thickBot="1">
      <c r="A194" s="79"/>
      <c r="B194" s="79"/>
      <c r="C194" s="107" t="s">
        <v>238</v>
      </c>
      <c r="D194" s="108">
        <v>4</v>
      </c>
      <c r="E194" s="111"/>
      <c r="F194" s="111"/>
      <c r="G194" s="111"/>
    </row>
    <row r="195" spans="1:7" ht="15" thickBot="1">
      <c r="A195" s="79"/>
      <c r="B195" s="79"/>
      <c r="C195" s="107" t="s">
        <v>239</v>
      </c>
      <c r="D195" s="108">
        <v>4</v>
      </c>
      <c r="E195" s="111"/>
      <c r="F195" s="111"/>
      <c r="G195" s="111"/>
    </row>
    <row r="196" spans="1:7" ht="15" thickBot="1">
      <c r="A196" s="79"/>
      <c r="B196" s="79"/>
      <c r="C196" s="107" t="s">
        <v>240</v>
      </c>
      <c r="D196" s="108">
        <v>4</v>
      </c>
      <c r="E196" s="111"/>
      <c r="F196" s="111"/>
      <c r="G196" s="111"/>
    </row>
    <row r="197" spans="1:7" ht="15" thickBot="1">
      <c r="A197" s="79"/>
      <c r="B197" s="79"/>
      <c r="C197" s="107" t="s">
        <v>241</v>
      </c>
      <c r="D197" s="108">
        <v>4</v>
      </c>
      <c r="E197" s="111"/>
      <c r="F197" s="111"/>
      <c r="G197" s="111"/>
    </row>
    <row r="198" spans="1:7" ht="15" thickBot="1">
      <c r="A198" s="79"/>
      <c r="B198" s="79"/>
      <c r="C198" s="107" t="s">
        <v>242</v>
      </c>
      <c r="D198" s="108">
        <v>4</v>
      </c>
      <c r="E198" s="111"/>
      <c r="F198" s="111"/>
      <c r="G198" s="111"/>
    </row>
    <row r="199" spans="1:7" ht="15" thickBot="1">
      <c r="A199" s="79"/>
      <c r="B199" s="79"/>
      <c r="C199" s="107" t="s">
        <v>243</v>
      </c>
      <c r="D199" s="108">
        <v>4</v>
      </c>
      <c r="E199" s="111"/>
      <c r="F199" s="111"/>
      <c r="G199" s="111"/>
    </row>
    <row r="200" spans="1:7" ht="15" thickBot="1">
      <c r="A200" s="79"/>
      <c r="B200" s="79"/>
      <c r="C200" s="107" t="s">
        <v>244</v>
      </c>
      <c r="D200" s="108">
        <v>4</v>
      </c>
      <c r="E200" s="111"/>
      <c r="F200" s="111"/>
      <c r="G200" s="111"/>
    </row>
    <row r="201" spans="1:7" ht="15" thickBot="1">
      <c r="A201" s="79"/>
      <c r="B201" s="79"/>
      <c r="C201" s="107" t="s">
        <v>245</v>
      </c>
      <c r="D201" s="108">
        <v>4</v>
      </c>
      <c r="E201" s="111"/>
      <c r="F201" s="111"/>
      <c r="G201" s="111"/>
    </row>
    <row r="202" spans="1:7" ht="15" thickBot="1">
      <c r="A202" s="79"/>
      <c r="B202" s="79"/>
      <c r="C202" s="112" t="s">
        <v>246</v>
      </c>
      <c r="D202" s="108"/>
      <c r="E202" s="111"/>
      <c r="F202" s="111"/>
      <c r="G202" s="111"/>
    </row>
    <row r="203" spans="1:7" ht="15" thickBot="1">
      <c r="A203" s="79"/>
      <c r="B203" s="79"/>
      <c r="C203" s="107" t="s">
        <v>247</v>
      </c>
      <c r="D203" s="108">
        <v>5</v>
      </c>
      <c r="E203" s="111"/>
      <c r="F203" s="111"/>
      <c r="G203" s="111"/>
    </row>
    <row r="204" spans="1:7" ht="15" thickBot="1">
      <c r="A204" s="79"/>
      <c r="B204" s="79"/>
      <c r="C204" s="107" t="s">
        <v>248</v>
      </c>
      <c r="D204" s="108">
        <v>5</v>
      </c>
      <c r="E204" s="111"/>
      <c r="F204" s="111"/>
      <c r="G204" s="111"/>
    </row>
    <row r="205" spans="1:7" ht="15" thickBot="1">
      <c r="A205" s="79"/>
      <c r="B205" s="79"/>
      <c r="C205" s="107" t="s">
        <v>249</v>
      </c>
      <c r="D205" s="108">
        <v>5</v>
      </c>
      <c r="E205" s="111"/>
      <c r="F205" s="111"/>
      <c r="G205" s="111"/>
    </row>
    <row r="206" spans="1:7" ht="15" thickBot="1">
      <c r="A206" s="79"/>
      <c r="B206" s="79"/>
      <c r="C206" s="107" t="s">
        <v>250</v>
      </c>
      <c r="D206" s="108">
        <v>5</v>
      </c>
      <c r="E206" s="111"/>
      <c r="F206" s="111"/>
      <c r="G206" s="111"/>
    </row>
    <row r="207" spans="1:7" ht="15" thickBot="1">
      <c r="A207" s="79"/>
      <c r="B207" s="79"/>
      <c r="C207" s="107" t="s">
        <v>251</v>
      </c>
      <c r="D207" s="108">
        <v>5</v>
      </c>
      <c r="E207" s="111"/>
      <c r="F207" s="111"/>
      <c r="G207" s="111"/>
    </row>
    <row r="208" spans="1:7" ht="15" thickBot="1">
      <c r="A208" s="79"/>
      <c r="B208" s="79"/>
      <c r="C208" s="107" t="s">
        <v>252</v>
      </c>
      <c r="D208" s="108">
        <v>5</v>
      </c>
      <c r="E208" s="111"/>
      <c r="F208" s="111"/>
      <c r="G208" s="111"/>
    </row>
    <row r="209" spans="1:7" ht="15" thickBot="1">
      <c r="A209" s="79"/>
      <c r="B209" s="79"/>
      <c r="C209" s="107" t="s">
        <v>253</v>
      </c>
      <c r="D209" s="108">
        <v>5</v>
      </c>
      <c r="E209" s="111"/>
      <c r="F209" s="111"/>
      <c r="G209" s="111"/>
    </row>
    <row r="210" spans="1:7" ht="15" thickBot="1">
      <c r="A210" s="79"/>
      <c r="B210" s="79"/>
      <c r="C210" s="107" t="s">
        <v>254</v>
      </c>
      <c r="D210" s="108">
        <v>5</v>
      </c>
      <c r="E210" s="111"/>
      <c r="F210" s="111"/>
      <c r="G210" s="111"/>
    </row>
    <row r="211" spans="1:7" ht="15" thickBot="1">
      <c r="A211" s="79"/>
      <c r="B211" s="79"/>
      <c r="C211" s="107" t="s">
        <v>255</v>
      </c>
      <c r="D211" s="108">
        <v>5</v>
      </c>
      <c r="E211" s="111"/>
      <c r="F211" s="111"/>
      <c r="G211" s="111"/>
    </row>
    <row r="212" spans="1:7" ht="15" thickBot="1">
      <c r="A212" s="79"/>
      <c r="B212" s="79"/>
      <c r="C212" s="107" t="s">
        <v>256</v>
      </c>
      <c r="D212" s="108">
        <v>5</v>
      </c>
      <c r="E212" s="111"/>
      <c r="F212" s="111"/>
      <c r="G212" s="111"/>
    </row>
    <row r="213" spans="1:7" ht="15" thickBot="1">
      <c r="A213" s="79"/>
      <c r="B213" s="79"/>
      <c r="C213" s="107" t="s">
        <v>257</v>
      </c>
      <c r="D213" s="108">
        <v>5</v>
      </c>
      <c r="E213" s="111"/>
      <c r="F213" s="111"/>
      <c r="G213" s="111"/>
    </row>
    <row r="214" spans="1:7" ht="15" thickBot="1">
      <c r="A214" s="79"/>
      <c r="B214" s="79"/>
      <c r="C214" s="107" t="s">
        <v>258</v>
      </c>
      <c r="D214" s="108">
        <v>5</v>
      </c>
      <c r="E214" s="111"/>
      <c r="F214" s="111"/>
      <c r="G214" s="111"/>
    </row>
    <row r="215" spans="1:7" ht="15" thickBot="1">
      <c r="A215" s="79"/>
      <c r="B215" s="79"/>
      <c r="C215" s="107" t="s">
        <v>259</v>
      </c>
      <c r="D215" s="108">
        <v>5</v>
      </c>
      <c r="E215" s="111"/>
      <c r="F215" s="111"/>
      <c r="G215" s="111"/>
    </row>
    <row r="216" spans="1:7" ht="15" thickBot="1">
      <c r="A216" s="79"/>
      <c r="B216" s="79"/>
      <c r="C216" s="107" t="s">
        <v>260</v>
      </c>
      <c r="D216" s="108">
        <v>5</v>
      </c>
      <c r="E216" s="111"/>
      <c r="F216" s="111"/>
      <c r="G216" s="111"/>
    </row>
    <row r="217" spans="1:7" ht="15" thickBot="1">
      <c r="A217" s="79"/>
      <c r="B217" s="79"/>
      <c r="C217" s="107" t="s">
        <v>261</v>
      </c>
      <c r="D217" s="108">
        <v>5</v>
      </c>
      <c r="E217" s="111"/>
      <c r="F217" s="111"/>
      <c r="G217" s="111"/>
    </row>
    <row r="218" spans="1:7" ht="15" thickBot="1">
      <c r="A218" s="79"/>
      <c r="B218" s="79"/>
      <c r="C218" s="107" t="s">
        <v>262</v>
      </c>
      <c r="D218" s="108">
        <v>5</v>
      </c>
      <c r="E218" s="111"/>
      <c r="F218" s="111"/>
      <c r="G218" s="111"/>
    </row>
    <row r="219" spans="1:7" ht="15" thickBot="1">
      <c r="A219" s="79"/>
      <c r="B219" s="79"/>
      <c r="C219" s="107" t="s">
        <v>263</v>
      </c>
      <c r="D219" s="108">
        <v>5</v>
      </c>
      <c r="E219" s="111"/>
      <c r="F219" s="111"/>
      <c r="G219" s="111"/>
    </row>
    <row r="220" spans="1:7" ht="15" thickBot="1">
      <c r="A220" s="79"/>
      <c r="B220" s="79"/>
      <c r="C220" s="107" t="s">
        <v>264</v>
      </c>
      <c r="D220" s="108">
        <v>5</v>
      </c>
      <c r="E220" s="111"/>
      <c r="F220" s="111"/>
      <c r="G220" s="111"/>
    </row>
    <row r="221" spans="1:7" ht="15" thickBot="1">
      <c r="A221" s="79"/>
      <c r="B221" s="79"/>
      <c r="C221" s="107" t="s">
        <v>265</v>
      </c>
      <c r="D221" s="108">
        <v>5</v>
      </c>
      <c r="E221" s="111"/>
      <c r="F221" s="111"/>
      <c r="G221" s="111"/>
    </row>
    <row r="222" spans="1:7" ht="15" thickBot="1">
      <c r="A222" s="79"/>
      <c r="B222" s="79"/>
      <c r="C222" s="107" t="s">
        <v>266</v>
      </c>
      <c r="D222" s="108">
        <v>5</v>
      </c>
      <c r="E222" s="111"/>
      <c r="F222" s="111"/>
      <c r="G222" s="111"/>
    </row>
    <row r="223" spans="1:7" ht="15" thickBot="1">
      <c r="A223" s="79"/>
      <c r="B223" s="79"/>
      <c r="C223" s="107" t="s">
        <v>267</v>
      </c>
      <c r="D223" s="108">
        <v>5</v>
      </c>
      <c r="E223" s="111"/>
      <c r="F223" s="111"/>
      <c r="G223" s="111"/>
    </row>
    <row r="224" spans="1:7" ht="15" thickBot="1">
      <c r="A224" s="79"/>
      <c r="B224" s="79"/>
      <c r="C224" s="107" t="s">
        <v>268</v>
      </c>
      <c r="D224" s="108">
        <v>5</v>
      </c>
      <c r="E224" s="111"/>
      <c r="F224" s="111"/>
      <c r="G224" s="111"/>
    </row>
    <row r="225" spans="1:7" ht="15" thickBot="1">
      <c r="A225" s="79"/>
      <c r="B225" s="79"/>
      <c r="C225" s="107" t="s">
        <v>269</v>
      </c>
      <c r="D225" s="108">
        <v>5</v>
      </c>
      <c r="E225" s="111"/>
      <c r="F225" s="111"/>
      <c r="G225" s="111"/>
    </row>
    <row r="226" spans="1:7" ht="15" thickBot="1">
      <c r="A226" s="79"/>
      <c r="B226" s="79"/>
      <c r="C226" s="107" t="s">
        <v>270</v>
      </c>
      <c r="D226" s="108">
        <v>5</v>
      </c>
      <c r="E226" s="111"/>
      <c r="F226" s="111"/>
      <c r="G226" s="111"/>
    </row>
    <row r="227" spans="1:7" ht="15" thickBot="1">
      <c r="A227" s="79"/>
      <c r="B227" s="79"/>
      <c r="C227" s="107" t="s">
        <v>271</v>
      </c>
      <c r="D227" s="108">
        <v>5</v>
      </c>
      <c r="E227" s="111"/>
      <c r="F227" s="111"/>
      <c r="G227" s="111"/>
    </row>
    <row r="228" spans="1:7" ht="15" thickBot="1">
      <c r="A228" s="79"/>
      <c r="B228" s="79"/>
      <c r="C228" s="107" t="s">
        <v>272</v>
      </c>
      <c r="D228" s="108">
        <v>5</v>
      </c>
      <c r="E228" s="111"/>
      <c r="F228" s="111"/>
      <c r="G228" s="111"/>
    </row>
    <row r="229" spans="1:7" ht="15" thickBot="1">
      <c r="A229" s="79"/>
      <c r="B229" s="79"/>
      <c r="C229" s="107" t="s">
        <v>273</v>
      </c>
      <c r="D229" s="108">
        <v>5</v>
      </c>
      <c r="E229" s="111"/>
      <c r="F229" s="111"/>
      <c r="G229" s="111"/>
    </row>
    <row r="230" spans="1:7" ht="15" thickBot="1">
      <c r="A230" s="79"/>
      <c r="B230" s="79"/>
      <c r="C230" s="107" t="s">
        <v>274</v>
      </c>
      <c r="D230" s="108">
        <v>5</v>
      </c>
      <c r="E230" s="111"/>
      <c r="F230" s="111"/>
      <c r="G230" s="111"/>
    </row>
    <row r="231" spans="1:7" ht="15" thickBot="1">
      <c r="A231" s="79"/>
      <c r="B231" s="79"/>
      <c r="C231" s="107" t="s">
        <v>275</v>
      </c>
      <c r="D231" s="108">
        <v>5</v>
      </c>
      <c r="E231" s="111"/>
      <c r="F231" s="111"/>
      <c r="G231" s="111"/>
    </row>
    <row r="232" spans="1:7" ht="15" thickBot="1">
      <c r="A232" s="79"/>
      <c r="B232" s="79"/>
      <c r="C232" s="107" t="s">
        <v>276</v>
      </c>
      <c r="D232" s="108">
        <v>5</v>
      </c>
      <c r="E232" s="111"/>
      <c r="F232" s="111"/>
      <c r="G232" s="111"/>
    </row>
    <row r="233" spans="1:7" ht="15" thickBot="1">
      <c r="A233" s="79"/>
      <c r="B233" s="79"/>
      <c r="C233" s="107" t="s">
        <v>277</v>
      </c>
      <c r="D233" s="108">
        <v>5</v>
      </c>
      <c r="E233" s="111"/>
      <c r="F233" s="111"/>
      <c r="G233" s="111"/>
    </row>
    <row r="234" spans="1:7" ht="15" thickBot="1">
      <c r="A234" s="79"/>
      <c r="B234" s="79"/>
      <c r="C234" s="107" t="s">
        <v>278</v>
      </c>
      <c r="D234" s="108">
        <v>5</v>
      </c>
      <c r="E234" s="111"/>
      <c r="F234" s="111"/>
      <c r="G234" s="111"/>
    </row>
    <row r="235" spans="1:7" ht="15" thickBot="1">
      <c r="A235" s="79"/>
      <c r="B235" s="79"/>
      <c r="C235" s="107" t="s">
        <v>279</v>
      </c>
      <c r="D235" s="108">
        <v>5</v>
      </c>
      <c r="E235" s="111"/>
      <c r="F235" s="111"/>
      <c r="G235" s="111"/>
    </row>
    <row r="236" spans="1:7" ht="15" thickBot="1">
      <c r="A236" s="79"/>
      <c r="B236" s="79"/>
      <c r="C236" s="107" t="s">
        <v>280</v>
      </c>
      <c r="D236" s="108">
        <v>5</v>
      </c>
      <c r="E236" s="111"/>
      <c r="F236" s="111"/>
      <c r="G236" s="111"/>
    </row>
    <row r="237" spans="1:7" ht="15" thickBot="1">
      <c r="A237" s="79"/>
      <c r="B237" s="79"/>
      <c r="C237" s="107" t="s">
        <v>281</v>
      </c>
      <c r="D237" s="108">
        <v>5</v>
      </c>
      <c r="E237" s="111"/>
      <c r="F237" s="111"/>
      <c r="G237" s="111"/>
    </row>
    <row r="238" spans="1:7" ht="15" thickBot="1">
      <c r="A238" s="79"/>
      <c r="B238" s="79"/>
      <c r="C238" s="107" t="s">
        <v>282</v>
      </c>
      <c r="D238" s="108">
        <v>5</v>
      </c>
      <c r="E238" s="111"/>
      <c r="F238" s="111"/>
      <c r="G238" s="111"/>
    </row>
    <row r="239" spans="1:7" ht="15" thickBot="1">
      <c r="A239" s="79"/>
      <c r="B239" s="79"/>
      <c r="C239" s="107" t="s">
        <v>283</v>
      </c>
      <c r="D239" s="108">
        <v>5</v>
      </c>
      <c r="E239" s="111"/>
      <c r="F239" s="111"/>
      <c r="G239" s="111"/>
    </row>
    <row r="240" spans="1:7" ht="15" thickBot="1">
      <c r="A240" s="79"/>
      <c r="B240" s="79"/>
      <c r="C240" s="107" t="s">
        <v>284</v>
      </c>
      <c r="D240" s="108">
        <v>5</v>
      </c>
      <c r="E240" s="111"/>
      <c r="F240" s="111"/>
      <c r="G240" s="111"/>
    </row>
    <row r="241" spans="1:7" ht="15" thickBot="1">
      <c r="A241" s="79"/>
      <c r="B241" s="79"/>
      <c r="C241" s="107" t="s">
        <v>285</v>
      </c>
      <c r="D241" s="108">
        <v>5</v>
      </c>
      <c r="E241" s="111"/>
      <c r="F241" s="111"/>
      <c r="G241" s="111"/>
    </row>
    <row r="242" spans="1:7" ht="15" thickBot="1">
      <c r="A242" s="79"/>
      <c r="B242" s="79"/>
      <c r="C242" s="107" t="s">
        <v>286</v>
      </c>
      <c r="D242" s="108">
        <v>5</v>
      </c>
      <c r="E242" s="111"/>
      <c r="F242" s="111"/>
      <c r="G242" s="111"/>
    </row>
    <row r="243" spans="1:7" ht="15" thickBot="1">
      <c r="A243" s="79"/>
      <c r="B243" s="79"/>
      <c r="C243" s="107" t="s">
        <v>287</v>
      </c>
      <c r="D243" s="108">
        <v>5</v>
      </c>
      <c r="E243" s="111"/>
      <c r="F243" s="111"/>
      <c r="G243" s="111"/>
    </row>
    <row r="244" spans="1:7" ht="15" thickBot="1">
      <c r="A244" s="79"/>
      <c r="B244" s="79"/>
      <c r="C244" s="107" t="s">
        <v>288</v>
      </c>
      <c r="D244" s="108">
        <v>5</v>
      </c>
      <c r="E244" s="111"/>
      <c r="F244" s="111"/>
      <c r="G244" s="111"/>
    </row>
    <row r="245" spans="1:7" ht="15" thickBot="1">
      <c r="A245" s="79"/>
      <c r="B245" s="79"/>
      <c r="C245" s="107" t="s">
        <v>289</v>
      </c>
      <c r="D245" s="108">
        <v>5</v>
      </c>
      <c r="E245" s="111"/>
      <c r="F245" s="111"/>
      <c r="G245" s="111"/>
    </row>
    <row r="246" spans="1:7" ht="15" thickBot="1">
      <c r="A246" s="79"/>
      <c r="B246" s="79"/>
      <c r="C246" s="107" t="s">
        <v>290</v>
      </c>
      <c r="D246" s="108">
        <v>5</v>
      </c>
      <c r="E246" s="111"/>
      <c r="F246" s="111"/>
      <c r="G246" s="111"/>
    </row>
    <row r="247" spans="1:7" ht="15" thickBot="1">
      <c r="A247" s="79"/>
      <c r="B247" s="79"/>
      <c r="C247" s="107" t="s">
        <v>291</v>
      </c>
      <c r="D247" s="108">
        <v>5</v>
      </c>
      <c r="E247" s="111"/>
      <c r="F247" s="111"/>
      <c r="G247" s="111"/>
    </row>
    <row r="248" spans="1:7" ht="15" thickBot="1">
      <c r="A248" s="79"/>
      <c r="B248" s="79"/>
      <c r="C248" s="107" t="s">
        <v>292</v>
      </c>
      <c r="D248" s="108">
        <v>5</v>
      </c>
      <c r="E248" s="111"/>
      <c r="F248" s="111"/>
      <c r="G248" s="111"/>
    </row>
    <row r="249" spans="1:7" ht="15" thickBot="1">
      <c r="A249" s="79"/>
      <c r="B249" s="79"/>
      <c r="C249" s="107" t="s">
        <v>293</v>
      </c>
      <c r="D249" s="108">
        <v>5</v>
      </c>
      <c r="E249" s="111"/>
      <c r="F249" s="111"/>
      <c r="G249" s="111"/>
    </row>
    <row r="250" spans="1:7" ht="15" thickBot="1">
      <c r="A250" s="79"/>
      <c r="B250" s="79"/>
      <c r="C250" s="107" t="s">
        <v>294</v>
      </c>
      <c r="D250" s="108">
        <v>5</v>
      </c>
      <c r="E250" s="111"/>
      <c r="F250" s="111"/>
      <c r="G250" s="111"/>
    </row>
    <row r="251" spans="1:7" ht="15" thickBot="1">
      <c r="A251" s="79"/>
      <c r="B251" s="79"/>
      <c r="C251" s="107" t="s">
        <v>295</v>
      </c>
      <c r="D251" s="108">
        <v>5</v>
      </c>
      <c r="E251" s="111"/>
      <c r="F251" s="111"/>
      <c r="G251" s="111"/>
    </row>
    <row r="252" spans="1:7" ht="15" thickBot="1">
      <c r="A252" s="79"/>
      <c r="B252" s="79"/>
      <c r="C252" s="107" t="s">
        <v>296</v>
      </c>
      <c r="D252" s="108">
        <v>5</v>
      </c>
      <c r="E252" s="111"/>
      <c r="F252" s="111"/>
      <c r="G252" s="111"/>
    </row>
    <row r="253" spans="1:7" ht="15" thickBot="1">
      <c r="A253" s="79"/>
      <c r="B253" s="79"/>
      <c r="C253" s="107" t="s">
        <v>297</v>
      </c>
      <c r="D253" s="108">
        <v>5</v>
      </c>
      <c r="E253" s="111"/>
      <c r="F253" s="111"/>
      <c r="G253" s="111"/>
    </row>
    <row r="254" spans="1:7" ht="15" thickBot="1">
      <c r="A254" s="79"/>
      <c r="B254" s="79"/>
      <c r="C254" s="107" t="s">
        <v>298</v>
      </c>
      <c r="D254" s="108">
        <v>5</v>
      </c>
      <c r="E254" s="111"/>
      <c r="F254" s="111"/>
      <c r="G254" s="111"/>
    </row>
    <row r="255" spans="1:7" ht="15" thickBot="1">
      <c r="A255" s="79"/>
      <c r="B255" s="79"/>
      <c r="C255" s="107" t="s">
        <v>299</v>
      </c>
      <c r="D255" s="108">
        <v>5</v>
      </c>
      <c r="E255" s="111"/>
      <c r="F255" s="111"/>
      <c r="G255" s="111"/>
    </row>
    <row r="256" spans="1:7" ht="15" thickBot="1">
      <c r="A256" s="79"/>
      <c r="B256" s="79"/>
      <c r="C256" s="107" t="s">
        <v>300</v>
      </c>
      <c r="D256" s="108">
        <v>5</v>
      </c>
      <c r="E256" s="111"/>
      <c r="F256" s="111"/>
      <c r="G256" s="111"/>
    </row>
    <row r="257" spans="1:7" ht="15" thickBot="1">
      <c r="A257" s="79"/>
      <c r="B257" s="79"/>
      <c r="C257" s="107" t="s">
        <v>301</v>
      </c>
      <c r="D257" s="108">
        <v>5</v>
      </c>
      <c r="E257" s="111"/>
      <c r="F257" s="111"/>
      <c r="G257" s="111"/>
    </row>
    <row r="258" spans="1:7" ht="15" thickBot="1">
      <c r="A258" s="79"/>
      <c r="B258" s="79"/>
      <c r="C258" s="107" t="s">
        <v>302</v>
      </c>
      <c r="D258" s="108">
        <v>5</v>
      </c>
      <c r="E258" s="111"/>
      <c r="F258" s="111"/>
      <c r="G258" s="111"/>
    </row>
    <row r="259" spans="1:7" ht="15" thickBot="1">
      <c r="A259" s="79"/>
      <c r="B259" s="79"/>
      <c r="C259" s="107" t="s">
        <v>303</v>
      </c>
      <c r="D259" s="108">
        <v>5</v>
      </c>
      <c r="E259" s="111"/>
      <c r="F259" s="111"/>
      <c r="G259" s="111"/>
    </row>
    <row r="260" spans="1:7" ht="15" thickBot="1">
      <c r="A260" s="79"/>
      <c r="B260" s="79"/>
      <c r="C260" s="107" t="s">
        <v>304</v>
      </c>
      <c r="D260" s="108">
        <v>5</v>
      </c>
      <c r="E260" s="111"/>
      <c r="F260" s="111"/>
      <c r="G260" s="111"/>
    </row>
    <row r="261" spans="1:7" ht="15" thickBot="1">
      <c r="A261" s="79"/>
      <c r="B261" s="79"/>
      <c r="C261" s="107" t="s">
        <v>305</v>
      </c>
      <c r="D261" s="108">
        <v>5</v>
      </c>
      <c r="E261" s="111"/>
      <c r="F261" s="111"/>
      <c r="G261" s="111"/>
    </row>
    <row r="262" spans="1:7" ht="15" thickBot="1">
      <c r="A262" s="79"/>
      <c r="B262" s="79"/>
      <c r="C262" s="107" t="s">
        <v>306</v>
      </c>
      <c r="D262" s="108">
        <v>5</v>
      </c>
      <c r="E262" s="111"/>
      <c r="F262" s="111"/>
      <c r="G262" s="111"/>
    </row>
    <row r="263" spans="1:7" ht="15" thickBot="1">
      <c r="A263" s="79"/>
      <c r="B263" s="79"/>
      <c r="C263" s="107" t="s">
        <v>307</v>
      </c>
      <c r="D263" s="108">
        <v>5</v>
      </c>
      <c r="E263" s="111"/>
      <c r="F263" s="111"/>
      <c r="G263" s="111"/>
    </row>
    <row r="264" spans="1:7" ht="15" thickBot="1">
      <c r="A264" s="79"/>
      <c r="B264" s="79"/>
      <c r="C264" s="107" t="s">
        <v>308</v>
      </c>
      <c r="D264" s="108">
        <v>5</v>
      </c>
      <c r="E264" s="111"/>
      <c r="F264" s="111"/>
      <c r="G264" s="111"/>
    </row>
    <row r="265" spans="1:7" ht="15" thickBot="1">
      <c r="A265" s="79"/>
      <c r="B265" s="79"/>
      <c r="C265" s="107" t="s">
        <v>309</v>
      </c>
      <c r="D265" s="108">
        <v>5</v>
      </c>
      <c r="E265" s="111"/>
      <c r="F265" s="111"/>
      <c r="G265" s="111"/>
    </row>
    <row r="266" spans="1:7" ht="15" thickBot="1">
      <c r="A266" s="79"/>
      <c r="B266" s="79"/>
      <c r="C266" s="107" t="s">
        <v>310</v>
      </c>
      <c r="D266" s="108">
        <v>5</v>
      </c>
      <c r="E266" s="111"/>
      <c r="F266" s="111"/>
      <c r="G266" s="111"/>
    </row>
    <row r="267" spans="1:7" ht="15" thickBot="1">
      <c r="A267" s="79"/>
      <c r="B267" s="79"/>
      <c r="C267" s="107" t="s">
        <v>311</v>
      </c>
      <c r="D267" s="108">
        <v>5</v>
      </c>
      <c r="E267" s="111"/>
      <c r="F267" s="111"/>
      <c r="G267" s="111"/>
    </row>
    <row r="268" spans="1:7" ht="15" thickBot="1">
      <c r="A268" s="79"/>
      <c r="B268" s="79"/>
      <c r="C268" s="107" t="s">
        <v>312</v>
      </c>
      <c r="D268" s="108">
        <v>5</v>
      </c>
      <c r="E268" s="111"/>
      <c r="F268" s="111"/>
      <c r="G268" s="111"/>
    </row>
    <row r="269" spans="1:7" ht="15" thickBot="1">
      <c r="A269" s="79"/>
      <c r="B269" s="79"/>
      <c r="C269" s="107" t="s">
        <v>313</v>
      </c>
      <c r="D269" s="108">
        <v>5</v>
      </c>
      <c r="E269" s="111"/>
      <c r="F269" s="111"/>
      <c r="G269" s="111"/>
    </row>
    <row r="270" spans="1:7" ht="15" thickBot="1">
      <c r="A270" s="79"/>
      <c r="B270" s="79"/>
      <c r="C270" s="107" t="s">
        <v>314</v>
      </c>
      <c r="D270" s="108">
        <v>5</v>
      </c>
      <c r="E270" s="111"/>
      <c r="F270" s="111"/>
      <c r="G270" s="111"/>
    </row>
    <row r="271" spans="1:7" ht="15" thickBot="1">
      <c r="A271" s="79"/>
      <c r="B271" s="79"/>
      <c r="C271" s="107" t="s">
        <v>315</v>
      </c>
      <c r="D271" s="108">
        <v>5</v>
      </c>
      <c r="E271" s="111"/>
      <c r="F271" s="111"/>
      <c r="G271" s="111"/>
    </row>
    <row r="272" spans="1:7" ht="15" thickBot="1">
      <c r="A272" s="79"/>
      <c r="B272" s="79"/>
      <c r="C272" s="107" t="s">
        <v>316</v>
      </c>
      <c r="D272" s="108">
        <v>5</v>
      </c>
      <c r="E272" s="111"/>
      <c r="F272" s="111"/>
      <c r="G272" s="111"/>
    </row>
    <row r="273" spans="1:7" ht="15" thickBot="1">
      <c r="A273" s="79"/>
      <c r="B273" s="79"/>
      <c r="C273" s="107" t="s">
        <v>317</v>
      </c>
      <c r="D273" s="108">
        <v>5</v>
      </c>
      <c r="E273" s="111"/>
      <c r="F273" s="111"/>
      <c r="G273" s="111"/>
    </row>
    <row r="274" spans="1:7" ht="15" thickBot="1">
      <c r="A274" s="79"/>
      <c r="B274" s="79"/>
      <c r="C274" s="107" t="s">
        <v>318</v>
      </c>
      <c r="D274" s="108">
        <v>5</v>
      </c>
      <c r="E274" s="111"/>
      <c r="F274" s="111"/>
      <c r="G274" s="111"/>
    </row>
    <row r="275" spans="1:7" ht="15" thickBot="1">
      <c r="A275" s="79"/>
      <c r="B275" s="79"/>
      <c r="C275" s="107" t="s">
        <v>319</v>
      </c>
      <c r="D275" s="108">
        <v>5</v>
      </c>
      <c r="E275" s="111"/>
      <c r="F275" s="111"/>
      <c r="G275" s="111"/>
    </row>
    <row r="276" spans="1:7" ht="15" thickBot="1">
      <c r="A276" s="79"/>
      <c r="B276" s="79"/>
      <c r="C276" s="107" t="s">
        <v>320</v>
      </c>
      <c r="D276" s="108">
        <v>5</v>
      </c>
      <c r="E276" s="111"/>
      <c r="F276" s="111"/>
      <c r="G276" s="111"/>
    </row>
    <row r="277" spans="1:7">
      <c r="A277" s="79"/>
      <c r="B277" s="79"/>
      <c r="C277" s="113" t="s">
        <v>321</v>
      </c>
      <c r="D277" s="114">
        <v>5</v>
      </c>
      <c r="E277" s="111"/>
      <c r="F277" s="111"/>
      <c r="G277" s="111"/>
    </row>
    <row r="278" spans="1:7">
      <c r="A278" s="79"/>
      <c r="B278" s="79"/>
      <c r="C278" s="79"/>
      <c r="D278" s="102"/>
      <c r="E278" s="111"/>
      <c r="F278" s="111"/>
      <c r="G278" s="111"/>
    </row>
    <row r="279" spans="1:7">
      <c r="A279" s="79"/>
      <c r="B279" s="79"/>
      <c r="C279" s="79"/>
      <c r="D279" s="102"/>
      <c r="E279" s="111"/>
      <c r="F279" s="111"/>
      <c r="G279" s="111"/>
    </row>
    <row r="280" spans="1:7">
      <c r="A280" s="79"/>
      <c r="B280" s="79"/>
      <c r="C280" s="79"/>
      <c r="D280" s="102"/>
      <c r="E280" s="102"/>
      <c r="F280" s="111"/>
      <c r="G280" s="111"/>
    </row>
    <row r="281" spans="1:7">
      <c r="A281" s="79"/>
      <c r="B281" s="79"/>
      <c r="C281" s="79"/>
      <c r="D281" s="102"/>
      <c r="E281" s="102"/>
      <c r="F281" s="111"/>
      <c r="G281" s="111"/>
    </row>
    <row r="282" spans="1:7">
      <c r="A282" s="79"/>
      <c r="B282" s="79"/>
      <c r="C282" s="79"/>
      <c r="D282" s="102"/>
      <c r="E282" s="102"/>
      <c r="F282" s="111"/>
      <c r="G282" s="111"/>
    </row>
    <row r="283" spans="1:7">
      <c r="A283" s="79"/>
      <c r="B283" s="79"/>
      <c r="C283" s="79"/>
      <c r="D283" s="102"/>
      <c r="E283" s="102"/>
      <c r="F283" s="111"/>
      <c r="G283" s="111"/>
    </row>
    <row r="284" spans="1:7">
      <c r="A284" s="79"/>
      <c r="B284" s="79"/>
      <c r="C284" s="74"/>
      <c r="D284" s="75"/>
      <c r="E284" s="102"/>
      <c r="F284" s="111"/>
      <c r="G284" s="111"/>
    </row>
    <row r="285" spans="1:7">
      <c r="A285" s="79"/>
      <c r="B285" s="79"/>
      <c r="C285" s="74"/>
      <c r="D285" s="75"/>
      <c r="E285" s="102"/>
      <c r="F285" s="111"/>
      <c r="G285" s="111"/>
    </row>
    <row r="286" spans="1:7">
      <c r="A286" s="79"/>
      <c r="B286" s="79"/>
      <c r="C286" s="74"/>
      <c r="D286" s="75"/>
      <c r="E286" s="75"/>
      <c r="F286" s="111"/>
      <c r="G286" s="111"/>
    </row>
    <row r="287" spans="1:7">
      <c r="A287" s="79"/>
      <c r="B287" s="79"/>
      <c r="C287" s="74"/>
      <c r="D287" s="75"/>
      <c r="E287" s="75"/>
      <c r="F287" s="111"/>
      <c r="G287" s="111"/>
    </row>
    <row r="288" spans="1:7">
      <c r="A288" s="79"/>
      <c r="B288" s="79"/>
      <c r="C288" s="74"/>
      <c r="D288" s="75"/>
      <c r="E288" s="75"/>
      <c r="F288" s="111"/>
      <c r="G288" s="111"/>
    </row>
    <row r="289" spans="1:7">
      <c r="A289" s="79"/>
      <c r="B289" s="79"/>
      <c r="C289" s="74"/>
      <c r="D289" s="75"/>
      <c r="E289" s="75"/>
      <c r="F289" s="102"/>
      <c r="G289" s="102"/>
    </row>
  </sheetData>
  <mergeCells count="6">
    <mergeCell ref="H14:J17"/>
    <mergeCell ref="B2:G2"/>
    <mergeCell ref="B6:C6"/>
    <mergeCell ref="B22:G22"/>
    <mergeCell ref="E24:G24"/>
    <mergeCell ref="B14:C14"/>
  </mergeCells>
  <conditionalFormatting sqref="C4">
    <cfRule type="cellIs" dxfId="4" priority="7" operator="equal">
      <formula>0</formula>
    </cfRule>
  </conditionalFormatting>
  <conditionalFormatting sqref="C5">
    <cfRule type="cellIs" dxfId="3" priority="6" operator="equal">
      <formula>"[Select]"</formula>
    </cfRule>
  </conditionalFormatting>
  <conditionalFormatting sqref="C7:C11">
    <cfRule type="cellIs" dxfId="2" priority="4" operator="equal">
      <formula>" "</formula>
    </cfRule>
  </conditionalFormatting>
  <conditionalFormatting sqref="C15:C17">
    <cfRule type="cellIs" dxfId="1" priority="1" operator="equal">
      <formula>" "</formula>
    </cfRule>
  </conditionalFormatting>
  <conditionalFormatting sqref="C20:C21">
    <cfRule type="cellIs" dxfId="0" priority="3" operator="equal">
      <formula>#VALUE!</formula>
    </cfRule>
  </conditionalFormatting>
  <dataValidations count="1">
    <dataValidation allowBlank="1" showErrorMessage="1" sqref="C5" xr:uid="{00000000-0002-0000-0700-000000000000}"/>
  </dataValidations>
  <hyperlinks>
    <hyperlink ref="E24" r:id="rId1" location="gid=367741459" display="https://docs.google.com/spreadsheets/d/18_CK7_XBS5E3ojyVqDKSHhyfoGGQ_VthFKpp2IaOr6Y/edit - gid=367741459" xr:uid="{00000000-0004-0000-0700-000000000000}"/>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4"/>
  <sheetViews>
    <sheetView workbookViewId="0">
      <selection activeCell="A4" sqref="A4"/>
    </sheetView>
  </sheetViews>
  <sheetFormatPr defaultColWidth="8.81640625" defaultRowHeight="14.5"/>
  <sheetData>
    <row r="1" spans="1:1">
      <c r="A1" t="s">
        <v>11</v>
      </c>
    </row>
    <row r="2" spans="1:1">
      <c r="A2" s="7" t="s">
        <v>457</v>
      </c>
    </row>
    <row r="3" spans="1:1">
      <c r="A3" s="7" t="s">
        <v>458</v>
      </c>
    </row>
    <row r="4" spans="1:1">
      <c r="A4" s="7"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Bronze</vt:lpstr>
      <vt:lpstr>Silver</vt:lpstr>
      <vt:lpstr>Gold</vt:lpstr>
      <vt:lpstr>Platinum</vt:lpstr>
      <vt:lpstr>Estimated Travel Emissions</vt:lpstr>
      <vt:lpstr>References</vt:lpstr>
      <vt:lpstr>Criteria Emissions</vt:lpstr>
      <vt:lpstr>Drop Down Menu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 Watt</dc:creator>
  <cp:lastModifiedBy>Chloe Hedley</cp:lastModifiedBy>
  <cp:lastPrinted>2018-05-24T14:27:16Z</cp:lastPrinted>
  <dcterms:created xsi:type="dcterms:W3CDTF">2017-01-04T17:47:57Z</dcterms:created>
  <dcterms:modified xsi:type="dcterms:W3CDTF">2024-03-13T12:18:53Z</dcterms:modified>
</cp:coreProperties>
</file>